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date1904="1"/>
  <mc:AlternateContent xmlns:mc="http://schemas.openxmlformats.org/markup-compatibility/2006">
    <mc:Choice Requires="x15">
      <x15ac:absPath xmlns:x15ac="http://schemas.microsoft.com/office/spreadsheetml/2010/11/ac" url="/Users/kubo/Downloads/"/>
    </mc:Choice>
  </mc:AlternateContent>
  <workbookProtection lockStructure="1"/>
  <bookViews>
    <workbookView xWindow="0" yWindow="460" windowWidth="25600" windowHeight="14680" tabRatio="650"/>
  </bookViews>
  <sheets>
    <sheet name="概要・書誌情報" sheetId="26" r:id="rId1"/>
    <sheet name="TBI-31質問票" sheetId="16" r:id="rId2"/>
    <sheet name="自動集計" sheetId="24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H10" i="24" l="1"/>
  <c r="M10" i="24"/>
  <c r="Q7" i="24"/>
  <c r="H15" i="24"/>
  <c r="M15" i="24"/>
  <c r="Q8" i="24"/>
  <c r="H20" i="24"/>
  <c r="M20" i="24"/>
  <c r="Q9" i="24"/>
  <c r="H25" i="24"/>
  <c r="M25" i="24"/>
  <c r="Q10" i="24"/>
  <c r="H30" i="24"/>
  <c r="M30" i="24"/>
  <c r="Q11" i="24"/>
  <c r="H35" i="24"/>
  <c r="M35" i="24"/>
  <c r="Q12" i="24"/>
  <c r="H40" i="24"/>
  <c r="M40" i="24"/>
  <c r="Q13" i="24"/>
  <c r="D44" i="24"/>
  <c r="F44" i="24"/>
  <c r="H44" i="24"/>
</calcChain>
</file>

<file path=xl/sharedStrings.xml><?xml version="1.0" encoding="utf-8"?>
<sst xmlns="http://schemas.openxmlformats.org/spreadsheetml/2006/main" count="154" uniqueCount="93">
  <si>
    <t>物の配置や収納場所を過剰に一定にしたがる</t>
  </si>
  <si>
    <t>いったん思い込むとなかなか修正できない</t>
  </si>
  <si>
    <t>該当しない</t>
    <rPh sb="0" eb="2">
      <t>ガイトウ</t>
    </rPh>
    <phoneticPr fontId="3"/>
  </si>
  <si>
    <t>z値</t>
    <rPh sb="1" eb="2">
      <t>アタイ</t>
    </rPh>
    <phoneticPr fontId="3"/>
  </si>
  <si>
    <t>待たされると怒ったりイライラしたりする</t>
  </si>
  <si>
    <t>問題を指摘されたり失敗に直面しても気にかけない</t>
  </si>
  <si>
    <t>この評価システムの作成者および問い合わせ先</t>
    <rPh sb="2" eb="4">
      <t>ヒョウカ</t>
    </rPh>
    <rPh sb="9" eb="12">
      <t>サクセイシャ</t>
    </rPh>
    <rPh sb="15" eb="16">
      <t>ト</t>
    </rPh>
    <rPh sb="17" eb="18">
      <t>ア</t>
    </rPh>
    <rPh sb="20" eb="21">
      <t>サキ</t>
    </rPh>
    <phoneticPr fontId="11"/>
  </si>
  <si>
    <t>第Ⅱ因子：易疲労性・意欲の低下 （項目10～14；５項目）</t>
    <rPh sb="0" eb="1">
      <t>ダイ</t>
    </rPh>
    <rPh sb="2" eb="4">
      <t>インシ</t>
    </rPh>
    <rPh sb="5" eb="9">
      <t>エキヒロウセイ</t>
    </rPh>
    <rPh sb="10" eb="12">
      <t>イヨク</t>
    </rPh>
    <rPh sb="13" eb="15">
      <t>テイカ</t>
    </rPh>
    <phoneticPr fontId="3"/>
  </si>
  <si>
    <t>第Ⅶ因子：課題遂行力の低下 （項目28～31；４項目)</t>
    <rPh sb="0" eb="1">
      <t>ダイ</t>
    </rPh>
    <rPh sb="2" eb="4">
      <t>インシ</t>
    </rPh>
    <rPh sb="5" eb="7">
      <t>カダイ</t>
    </rPh>
    <rPh sb="7" eb="9">
      <t>スイコウ</t>
    </rPh>
    <rPh sb="9" eb="10">
      <t>リョク</t>
    </rPh>
    <rPh sb="11" eb="13">
      <t>テイカ</t>
    </rPh>
    <rPh sb="24" eb="26">
      <t>コウモク</t>
    </rPh>
    <phoneticPr fontId="3"/>
  </si>
  <si>
    <t>メモをもらったことや、メモで伝えられたことを忘れている</t>
    <rPh sb="14" eb="15">
      <t>ツタ</t>
    </rPh>
    <rPh sb="22" eb="23">
      <t>ワス</t>
    </rPh>
    <phoneticPr fontId="11"/>
  </si>
  <si>
    <t>伝えた内容について、他のことをした後に確認すると忘れている</t>
  </si>
  <si>
    <t>数分前に伝えたことを忘れている</t>
  </si>
  <si>
    <t>特別な出来事の内容（たとえば映画や買い物）を思い出せない</t>
  </si>
  <si>
    <t>　※できるだけ、ご本人の日常の様子をよく知っている人が回答してください。</t>
    <phoneticPr fontId="11"/>
  </si>
  <si>
    <r>
      <t>記入日：　　　年　　　月　　　日</t>
    </r>
    <r>
      <rPr>
        <sz val="11"/>
        <rFont val="ＭＳ ゴシック"/>
        <charset val="128"/>
      </rPr>
      <t>　　</t>
    </r>
    <r>
      <rPr>
        <u/>
        <sz val="11"/>
        <rFont val="ＭＳ ゴシック"/>
        <charset val="128"/>
      </rPr>
      <t>初回・（　　　　）回目</t>
    </r>
    <rPh sb="0" eb="3">
      <t>キニュウビ</t>
    </rPh>
    <rPh sb="7" eb="8">
      <t>ネン</t>
    </rPh>
    <rPh sb="11" eb="12">
      <t>ツキ</t>
    </rPh>
    <rPh sb="15" eb="16">
      <t>ニチ</t>
    </rPh>
    <phoneticPr fontId="11"/>
  </si>
  <si>
    <t>　脳外傷者の不適応行動の程度をカテゴリー別に測定し、リハビリテーションの計画やその効果を検討することを目的としています。ただし、質問項目を生活上みられることに限定し、専門的知識がなくとも評価できるように工夫しています。</t>
    <rPh sb="12" eb="14">
      <t>テイド</t>
    </rPh>
    <rPh sb="20" eb="21">
      <t>ベツ</t>
    </rPh>
    <rPh sb="36" eb="38">
      <t>ケイカク</t>
    </rPh>
    <rPh sb="41" eb="48">
      <t>コウカソクテイ</t>
    </rPh>
    <rPh sb="101" eb="103">
      <t>クフウ</t>
    </rPh>
    <phoneticPr fontId="11"/>
  </si>
  <si>
    <t>該当項目数</t>
    <rPh sb="0" eb="2">
      <t>ガイトウ</t>
    </rPh>
    <rPh sb="2" eb="5">
      <t>カイトウコウモクスウ</t>
    </rPh>
    <phoneticPr fontId="3"/>
  </si>
  <si>
    <t>該当項目総数</t>
  </si>
  <si>
    <t>総平均点</t>
  </si>
  <si>
    <t>予定が重なるとどうしたらいいか分からなくなる</t>
  </si>
  <si>
    <t>一度に２つ以上のことを説明すると混乱する</t>
  </si>
  <si>
    <r>
      <t>記入者様氏名：　　　　　　　　　　　　　</t>
    </r>
    <r>
      <rPr>
        <sz val="11"/>
        <rFont val="ＭＳ ゴシック"/>
        <charset val="128"/>
      </rPr>
      <t xml:space="preserve"> </t>
    </r>
    <r>
      <rPr>
        <u/>
        <sz val="11"/>
        <rFont val="ＭＳ ゴシック"/>
        <charset val="128"/>
      </rPr>
      <t>続柄：　　　　　　</t>
    </r>
    <r>
      <rPr>
        <u/>
        <sz val="11"/>
        <color indexed="9"/>
        <rFont val="ＭＳ ゴシック"/>
        <charset val="128"/>
      </rPr>
      <t>.</t>
    </r>
    <phoneticPr fontId="11"/>
  </si>
  <si>
    <t>健常群</t>
    <rPh sb="0" eb="3">
      <t>ケンジョウグン</t>
    </rPh>
    <phoneticPr fontId="3"/>
  </si>
  <si>
    <r>
      <t xml:space="preserve">＊できるだけ、ご本人の日常の様子をよく知っている人が回答してください。
1)「TBI-31質問票」の質問項目の頻度について、最もよくあてはまる数字に○をつけてください。
　その際、質問に相当することを行った経験がなかったり、観察の機会がないなど
　不明な場合は「Ｎ．該当しない」に○をつけてください。
2)「自動集計」を開き、各因子ごとに「因子合計得点」と「該当項目数」を入力して下さい。
　「因子合計得点」とは、質問項目への評定値を加算した値です（Nは計算に入りません）。
　「該当項目数」とは、質問項目の数からＮの数を引いた 値です。
</t>
    </r>
    <r>
      <rPr>
        <sz val="10"/>
        <rFont val="ＭＳ ゴシック"/>
        <charset val="128"/>
      </rPr>
      <t>→平均評定値とz値が自動計算され、z値のレーダーチャートが表示されます。</t>
    </r>
    <r>
      <rPr>
        <sz val="10"/>
        <rFont val="ＭＳ 明朝"/>
        <charset val="128"/>
      </rPr>
      <t xml:space="preserve">        </t>
    </r>
    <rPh sb="47" eb="48">
      <t>ヒョウ</t>
    </rPh>
    <rPh sb="50" eb="52">
      <t>シツモン</t>
    </rPh>
    <rPh sb="55" eb="57">
      <t>ヒンド</t>
    </rPh>
    <rPh sb="62" eb="63">
      <t>モット</t>
    </rPh>
    <rPh sb="71" eb="73">
      <t>スウジ</t>
    </rPh>
    <rPh sb="88" eb="89">
      <t>サイ</t>
    </rPh>
    <rPh sb="154" eb="158">
      <t>ジドウシュウケイ</t>
    </rPh>
    <rPh sb="160" eb="161">
      <t>ヒラ</t>
    </rPh>
    <phoneticPr fontId="3"/>
  </si>
  <si>
    <t>ご本人様氏名：　　　　　　　　　　　　　　</t>
    <rPh sb="1" eb="3">
      <t>ホンニン</t>
    </rPh>
    <rPh sb="3" eb="4">
      <t>カンジャサマ</t>
    </rPh>
    <rPh sb="4" eb="6">
      <t>シメイ</t>
    </rPh>
    <phoneticPr fontId="11"/>
  </si>
  <si>
    <t>・書誌情報</t>
    <rPh sb="1" eb="5">
      <t>ショシジョウホウ</t>
    </rPh>
    <phoneticPr fontId="11"/>
  </si>
  <si>
    <t>　以下の質問項目の頻度について、最もよくあてはまる数字に○をつけてください。その際、質問に相当することを行った経験がなかったり、観察の機会がないなど不明な場合は「Ｎ．該当しない」に○をつけてください。</t>
    <rPh sb="1" eb="3">
      <t>イカ</t>
    </rPh>
    <rPh sb="4" eb="6">
      <t>シツモン</t>
    </rPh>
    <rPh sb="9" eb="11">
      <t>ヒンド</t>
    </rPh>
    <rPh sb="16" eb="17">
      <t>モット</t>
    </rPh>
    <rPh sb="25" eb="27">
      <t>スウジ</t>
    </rPh>
    <rPh sb="40" eb="41">
      <t>サイ</t>
    </rPh>
    <phoneticPr fontId="3"/>
  </si>
  <si>
    <t>ふだんの日課を思い出せない</t>
  </si>
  <si>
    <t>月日や曜日を間違える</t>
  </si>
  <si>
    <t>２つ以上の指示をするといくつか忘れている</t>
  </si>
  <si>
    <t>何もしたがらない</t>
  </si>
  <si>
    <t>することがないと横になりたがる</t>
  </si>
  <si>
    <t>すぐ疲労感を訴える</t>
  </si>
  <si>
    <t>自発的な行動がみられない</t>
  </si>
  <si>
    <t>少しでも難しいと思うと集中できなかったり、やる気がなくなったりする</t>
  </si>
  <si>
    <t>会話の文脈に合わない発言をする</t>
  </si>
  <si>
    <t>話題がかわってもすぐに話に付いてこられない</t>
  </si>
  <si>
    <t>その場に不適切な発言をする</t>
  </si>
  <si>
    <t>気になることがあるとくり返しおこなう</t>
  </si>
  <si>
    <t>平均評定値</t>
    <rPh sb="2" eb="4">
      <t>ヒョウテイ</t>
    </rPh>
    <phoneticPr fontId="3"/>
  </si>
  <si>
    <t>因子Ⅰ</t>
    <rPh sb="0" eb="2">
      <t>インシ</t>
    </rPh>
    <phoneticPr fontId="3"/>
  </si>
  <si>
    <t>因子Ⅱ</t>
    <rPh sb="0" eb="2">
      <t>インシ</t>
    </rPh>
    <phoneticPr fontId="3"/>
  </si>
  <si>
    <t>因子Ⅲ</t>
    <rPh sb="0" eb="2">
      <t>インシ</t>
    </rPh>
    <phoneticPr fontId="3"/>
  </si>
  <si>
    <t>因子Ⅳ</t>
    <rPh sb="0" eb="2">
      <t>インシ</t>
    </rPh>
    <phoneticPr fontId="3"/>
  </si>
  <si>
    <t>因子Ⅴ</t>
    <rPh sb="0" eb="2">
      <t>インシ</t>
    </rPh>
    <phoneticPr fontId="3"/>
  </si>
  <si>
    <t>因子Ⅵ</t>
    <rPh sb="0" eb="2">
      <t>インシ</t>
    </rPh>
    <phoneticPr fontId="3"/>
  </si>
  <si>
    <t>因子Ⅶ</t>
    <rPh sb="0" eb="2">
      <t>インシ</t>
    </rPh>
    <phoneticPr fontId="3"/>
  </si>
  <si>
    <t>（標準偏差）</t>
    <rPh sb="1" eb="5">
      <t>ヒョウジュンヘンサ</t>
    </rPh>
    <phoneticPr fontId="3"/>
  </si>
  <si>
    <t>平均評定値</t>
    <rPh sb="0" eb="2">
      <t>ヘイキン</t>
    </rPh>
    <rPh sb="2" eb="5">
      <t>ヒョウテイチ</t>
    </rPh>
    <phoneticPr fontId="3"/>
  </si>
  <si>
    <t>因子合計得点</t>
    <rPh sb="0" eb="6">
      <t>インシゴウケイトクテン</t>
    </rPh>
    <phoneticPr fontId="3"/>
  </si>
  <si>
    <t>健常者の平均値を0とし、健常者の標準偏差を単位としたz値で
得点を表示しています。</t>
    <rPh sb="0" eb="3">
      <t>ケンジョウシャ</t>
    </rPh>
    <rPh sb="4" eb="7">
      <t>ヘイキンチ</t>
    </rPh>
    <rPh sb="12" eb="15">
      <t>ケンジョウシャ</t>
    </rPh>
    <rPh sb="16" eb="20">
      <t>ヒョウジュン</t>
    </rPh>
    <rPh sb="21" eb="23">
      <t>タンイ</t>
    </rPh>
    <rPh sb="27" eb="28">
      <t>アタイ</t>
    </rPh>
    <rPh sb="30" eb="32">
      <t>トクテン</t>
    </rPh>
    <rPh sb="33" eb="35">
      <t>ヒョウジ</t>
    </rPh>
    <phoneticPr fontId="3"/>
  </si>
  <si>
    <t>第Ⅲ因子：対人場面での状況判断力の低下 （項目15～17；３項目）</t>
    <rPh sb="5" eb="7">
      <t>タイジン</t>
    </rPh>
    <rPh sb="7" eb="9">
      <t>バメン</t>
    </rPh>
    <rPh sb="11" eb="15">
      <t>ジョウキョウハンダン</t>
    </rPh>
    <rPh sb="15" eb="16">
      <t>リョク</t>
    </rPh>
    <rPh sb="17" eb="19">
      <t>テイカ</t>
    </rPh>
    <phoneticPr fontId="3"/>
  </si>
  <si>
    <t>　このファイルはExcelで作成されています。下のタブをクリックして「概要・書誌情報」（このページ）、「TBI-31質問表」、「自動集計」の３つのワークシートが揃っているかをご確認下さい。</t>
    <rPh sb="14" eb="16">
      <t>サクセイ</t>
    </rPh>
    <rPh sb="23" eb="24">
      <t>シタ</t>
    </rPh>
    <rPh sb="35" eb="37">
      <t>ガイヨウ</t>
    </rPh>
    <rPh sb="38" eb="42">
      <t>ショシジョウホウ</t>
    </rPh>
    <rPh sb="58" eb="61">
      <t>シツモンヒョウ</t>
    </rPh>
    <rPh sb="64" eb="68">
      <t>ジドウシュウケイ</t>
    </rPh>
    <rPh sb="80" eb="81">
      <t>ソロ</t>
    </rPh>
    <rPh sb="88" eb="90">
      <t>カクニンクダ</t>
    </rPh>
    <rPh sb="90" eb="91">
      <t>クダ</t>
    </rPh>
    <phoneticPr fontId="11"/>
  </si>
  <si>
    <t>このファイルについて</t>
    <phoneticPr fontId="11"/>
  </si>
  <si>
    <t>まったくない</t>
    <phoneticPr fontId="3"/>
  </si>
  <si>
    <t>〜</t>
    <phoneticPr fontId="3"/>
  </si>
  <si>
    <t>ときどき</t>
    <phoneticPr fontId="3"/>
  </si>
  <si>
    <t>いつも</t>
    <phoneticPr fontId="3"/>
  </si>
  <si>
    <t>N</t>
    <phoneticPr fontId="3"/>
  </si>
  <si>
    <t>N</t>
    <phoneticPr fontId="3"/>
  </si>
  <si>
    <t>他のことに注意が向くと予定を忘れている</t>
    <phoneticPr fontId="3"/>
  </si>
  <si>
    <t>毎日の日課にそって行動できるが週1回程度の予定は忘れている</t>
    <phoneticPr fontId="3"/>
  </si>
  <si>
    <t>決まった日課にそって行動できるが、変更や追加があると対応できない</t>
    <phoneticPr fontId="3"/>
  </si>
  <si>
    <t>脳外傷者の認知－行動障害尺度（TBI-31）</t>
    <rPh sb="0" eb="4">
      <t>ノウガイショウシャ</t>
    </rPh>
    <phoneticPr fontId="11"/>
  </si>
  <si>
    <t>ちょっとしたことがきっかけで怒鳴る</t>
    <rPh sb="14" eb="16">
      <t>ドナ</t>
    </rPh>
    <phoneticPr fontId="3"/>
  </si>
  <si>
    <t>危険なことをしているのに自分では安全だと思っている</t>
  </si>
  <si>
    <t>与えられた課題に集中して取り組むことができない</t>
  </si>
  <si>
    <t>話を自分の都合のいいように解釈する</t>
  </si>
  <si>
    <t>この評価表の使い方</t>
    <rPh sb="2" eb="5">
      <t>ヒョウカヒョウ</t>
    </rPh>
    <rPh sb="6" eb="7">
      <t>ツカ</t>
    </rPh>
    <rPh sb="8" eb="9">
      <t>カタ</t>
    </rPh>
    <phoneticPr fontId="11"/>
  </si>
  <si>
    <t>この評価表の目的</t>
    <rPh sb="2" eb="5">
      <t>ヒョウカヒョウ</t>
    </rPh>
    <rPh sb="6" eb="8">
      <t>モクテキ</t>
    </rPh>
    <phoneticPr fontId="11"/>
  </si>
  <si>
    <t>久保義郎</t>
    <rPh sb="0" eb="4">
      <t>クボヨシオ</t>
    </rPh>
    <phoneticPr fontId="11"/>
  </si>
  <si>
    <t>他のことに気がとられると予定の行動がとれなくなる</t>
  </si>
  <si>
    <t>TBI-31　　「脳外傷者の認知-行動障害尺度」　質問紙</t>
    <phoneticPr fontId="3"/>
  </si>
  <si>
    <t>／</t>
    <phoneticPr fontId="3"/>
  </si>
  <si>
    <t>＝</t>
    <phoneticPr fontId="3"/>
  </si>
  <si>
    <t>／</t>
    <phoneticPr fontId="3"/>
  </si>
  <si>
    <t>＝</t>
    <phoneticPr fontId="3"/>
  </si>
  <si>
    <t>総合計</t>
    <phoneticPr fontId="3"/>
  </si>
  <si>
    <t>1)各因子ごとに「因子合計得点」と「該当項目数」を入力して下さい。
　「因子合計得点」とは、質問項目への評定値を加算した値です（Nは計算に入りません）。
　「該当項目数」とは、質問項目の数からＮの数を引いた 値です。
2)平均評定値とz値が自動計算され、z値のレーダーチャートが表示されます。</t>
    <rPh sb="66" eb="68">
      <t>ケイサン</t>
    </rPh>
    <rPh sb="69" eb="70">
      <t>ハイ</t>
    </rPh>
    <rPh sb="120" eb="122">
      <t>ジドウ</t>
    </rPh>
    <phoneticPr fontId="3"/>
  </si>
  <si>
    <t>TBI-31　「脳外傷者の認知-行動障害尺度」　自動集計表とレーダーチャート</t>
    <rPh sb="24" eb="26">
      <t>ジドウ</t>
    </rPh>
    <rPh sb="26" eb="29">
      <t>シュウケイヒョウ</t>
    </rPh>
    <phoneticPr fontId="3"/>
  </si>
  <si>
    <t>chiiki-shien@kanagawa-rehab.or.jp</t>
    <phoneticPr fontId="11"/>
  </si>
  <si>
    <t>TBI-31　「脳外傷者の認知-行動障害尺度」　自動集計表とレーダーチャート</t>
    <phoneticPr fontId="3"/>
  </si>
  <si>
    <t>精神的に不安定になりやすい</t>
    <phoneticPr fontId="11"/>
  </si>
  <si>
    <r>
      <t>第Ⅰ因子：健忘性（項目１</t>
    </r>
    <r>
      <rPr>
        <b/>
        <sz val="10"/>
        <rFont val="Arial"/>
      </rPr>
      <t>〜</t>
    </r>
    <r>
      <rPr>
        <b/>
        <sz val="10"/>
        <rFont val="ＭＳ ゴシック"/>
        <charset val="128"/>
      </rPr>
      <t>９；９項目）</t>
    </r>
    <rPh sb="5" eb="8">
      <t>ケンボウセイ</t>
    </rPh>
    <rPh sb="9" eb="11">
      <t>コウモク</t>
    </rPh>
    <rPh sb="16" eb="18">
      <t>コウモク</t>
    </rPh>
    <phoneticPr fontId="3"/>
  </si>
  <si>
    <t>第Ⅳ因子：固執性 （項目18～20；３項目）</t>
    <rPh sb="5" eb="8">
      <t>コシュウセイ</t>
    </rPh>
    <phoneticPr fontId="3"/>
  </si>
  <si>
    <t>第Ⅴ因子：情動コントロール力の低下 （項目21～23；３項目）</t>
    <rPh sb="5" eb="7">
      <t>ジョウドウ</t>
    </rPh>
    <rPh sb="13" eb="14">
      <t>リョク</t>
    </rPh>
    <rPh sb="15" eb="17">
      <t>テイカ</t>
    </rPh>
    <phoneticPr fontId="3"/>
  </si>
  <si>
    <t>第Ⅵ因子：現実検討力の低下 （項目24～27；４項目）</t>
    <rPh sb="5" eb="10">
      <t>ゲンジツケントウリョク</t>
    </rPh>
    <rPh sb="11" eb="13">
      <t>テイカ</t>
    </rPh>
    <phoneticPr fontId="3"/>
  </si>
  <si>
    <t>総合リハビリテーション 35巻9号921-928頁(2007年9月)
久保義郎・他　「脳外傷者の認知-行動障害尺度（TBI-31）の作成 -生活場面の観察による評価」　　</t>
    <rPh sb="14" eb="15">
      <t>カン</t>
    </rPh>
    <rPh sb="24" eb="25">
      <t>ページ</t>
    </rPh>
    <phoneticPr fontId="11"/>
  </si>
  <si>
    <t>地域リハビリテーション支援センター</t>
    <rPh sb="0" eb="2">
      <t>チイキ</t>
    </rPh>
    <phoneticPr fontId="11"/>
  </si>
  <si>
    <t>〒243-0121 神奈川県厚木市七沢516 神奈川県総合リハビリテーションセンター</t>
    <rPh sb="10" eb="14">
      <t>カナガワケン</t>
    </rPh>
    <rPh sb="14" eb="17">
      <t>アツギシ</t>
    </rPh>
    <rPh sb="17" eb="19">
      <t>ナナサワ</t>
    </rPh>
    <phoneticPr fontId="11"/>
  </si>
  <si>
    <t>bokukubo@obirin.ac.jp</t>
    <phoneticPr fontId="11"/>
  </si>
  <si>
    <t>この評価表の作成に関する論文の書誌情報</t>
    <rPh sb="2" eb="5">
      <t>ヒョウカヒョウ</t>
    </rPh>
    <rPh sb="6" eb="8">
      <t>サクセイ</t>
    </rPh>
    <rPh sb="9" eb="10">
      <t>カン</t>
    </rPh>
    <rPh sb="12" eb="14">
      <t>ロンブン</t>
    </rPh>
    <rPh sb="15" eb="19">
      <t>ショシジョウホウ</t>
    </rPh>
    <phoneticPr fontId="11"/>
  </si>
  <si>
    <t>桜美林大学　〒194-0294　東京都町田市常盤町3758</t>
    <rPh sb="0" eb="3">
      <t>オウビリｎ</t>
    </rPh>
    <rPh sb="3" eb="5">
      <t>デンエンチョウフガクエンダイガク</t>
    </rPh>
    <rPh sb="6" eb="15">
      <t>ダイガクジュウショ</t>
    </rPh>
    <rPh sb="16" eb="19">
      <t>トウキョウト</t>
    </rPh>
    <rPh sb="19" eb="22">
      <t>マチダシ</t>
    </rPh>
    <rPh sb="22" eb="25">
      <t>トキワマチ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</si>
</sst>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\(0.00\)"/>
  </numFmts>
  <fonts count="40" x14ac:knownFonts="1">
    <font>
      <sz val="12"/>
      <name val="Osaka"/>
      <charset val="128"/>
    </font>
    <font>
      <sz val="12"/>
      <name val="Osaka"/>
      <charset val="128"/>
    </font>
    <font>
      <sz val="10"/>
      <name val="平成明朝"/>
      <charset val="128"/>
    </font>
    <font>
      <sz val="6"/>
      <name val="Osaka"/>
      <charset val="128"/>
    </font>
    <font>
      <u/>
      <sz val="12"/>
      <color indexed="12"/>
      <name val="Osaka"/>
      <charset val="128"/>
    </font>
    <font>
      <sz val="10"/>
      <name val="Osaka"/>
      <charset val="128"/>
    </font>
    <font>
      <sz val="10"/>
      <name val="ＭＳ Ｐ明朝"/>
      <charset val="128"/>
    </font>
    <font>
      <sz val="10"/>
      <name val="ＭＳ Ｐゴシック"/>
      <charset val="128"/>
    </font>
    <font>
      <b/>
      <sz val="10"/>
      <name val="ＭＳ Ｐゴシック"/>
      <charset val="128"/>
    </font>
    <font>
      <sz val="11"/>
      <name val="ＭＳ Ｐゴシック"/>
      <charset val="128"/>
    </font>
    <font>
      <b/>
      <sz val="10"/>
      <name val="ＭＳ 明朝"/>
      <charset val="128"/>
    </font>
    <font>
      <sz val="6"/>
      <name val="ＭＳ Ｐゴシック"/>
      <charset val="128"/>
    </font>
    <font>
      <sz val="9"/>
      <name val="平成明朝"/>
      <charset val="128"/>
    </font>
    <font>
      <sz val="10"/>
      <name val="ヒラギノ角ゴ Std W8"/>
      <charset val="128"/>
    </font>
    <font>
      <sz val="9"/>
      <name val="ＭＳ ゴシック"/>
      <charset val="128"/>
    </font>
    <font>
      <sz val="10"/>
      <name val="ＭＳ ゴシック"/>
      <charset val="128"/>
    </font>
    <font>
      <sz val="12"/>
      <name val="ＭＳ ゴシック"/>
      <charset val="128"/>
    </font>
    <font>
      <b/>
      <sz val="10"/>
      <name val="ＭＳ ゴシック"/>
      <charset val="128"/>
    </font>
    <font>
      <sz val="10"/>
      <color indexed="8"/>
      <name val="ＭＳ ゴシック"/>
      <charset val="128"/>
    </font>
    <font>
      <sz val="9"/>
      <color indexed="8"/>
      <name val="ＭＳ ゴシック"/>
      <charset val="128"/>
    </font>
    <font>
      <sz val="10"/>
      <name val="ＭＳ 明朝"/>
      <charset val="128"/>
    </font>
    <font>
      <sz val="10"/>
      <color indexed="12"/>
      <name val="ＭＳ ゴシック"/>
      <charset val="128"/>
    </font>
    <font>
      <sz val="10"/>
      <color indexed="12"/>
      <name val="Osaka"/>
      <charset val="128"/>
    </font>
    <font>
      <sz val="9"/>
      <name val="ＭＳ 明朝"/>
      <charset val="128"/>
    </font>
    <font>
      <b/>
      <sz val="11"/>
      <name val="ＭＳ ゴシック"/>
      <charset val="128"/>
    </font>
    <font>
      <sz val="11"/>
      <name val="ＭＳ ゴシック"/>
      <charset val="128"/>
    </font>
    <font>
      <b/>
      <sz val="12"/>
      <name val="ＭＳ ゴシック"/>
      <charset val="128"/>
    </font>
    <font>
      <sz val="9"/>
      <name val="Osaka"/>
      <charset val="128"/>
    </font>
    <font>
      <sz val="8"/>
      <name val="ＭＳ ゴシック"/>
      <charset val="128"/>
    </font>
    <font>
      <u/>
      <sz val="11"/>
      <name val="ＭＳ ゴシック"/>
      <charset val="128"/>
    </font>
    <font>
      <u/>
      <sz val="11"/>
      <color indexed="9"/>
      <name val="ＭＳ ゴシック"/>
      <charset val="128"/>
    </font>
    <font>
      <vertAlign val="superscript"/>
      <sz val="11"/>
      <name val="ＭＳ ゴシック"/>
      <charset val="128"/>
    </font>
    <font>
      <sz val="14"/>
      <name val="ＭＳ ゴシック"/>
      <charset val="128"/>
    </font>
    <font>
      <b/>
      <sz val="11"/>
      <name val="ＭＳ 明朝"/>
      <charset val="128"/>
    </font>
    <font>
      <u/>
      <sz val="11"/>
      <color indexed="12"/>
      <name val="ＭＳ 明朝"/>
      <charset val="128"/>
    </font>
    <font>
      <sz val="11"/>
      <name val="ＭＳ 明朝"/>
      <charset val="128"/>
    </font>
    <font>
      <u/>
      <sz val="11"/>
      <color indexed="12"/>
      <name val="ＭＳ Ｐ明朝"/>
      <charset val="128"/>
    </font>
    <font>
      <sz val="9"/>
      <name val="Arial"/>
    </font>
    <font>
      <b/>
      <sz val="10"/>
      <name val="Arial"/>
    </font>
    <font>
      <u/>
      <sz val="12"/>
      <color indexed="12"/>
      <name val="ＭＳ Ｐ明朝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9" fillId="0" borderId="0"/>
  </cellStyleXfs>
  <cellXfs count="167">
    <xf numFmtId="0" fontId="0" fillId="0" borderId="0" xfId="0"/>
    <xf numFmtId="0" fontId="6" fillId="0" borderId="0" xfId="0" applyFont="1" applyAlignme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5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0" xfId="3" applyFont="1" applyAlignment="1">
      <alignment vertical="top"/>
    </xf>
    <xf numFmtId="0" fontId="25" fillId="0" borderId="0" xfId="3" applyFont="1" applyAlignment="1">
      <alignment vertical="top"/>
    </xf>
    <xf numFmtId="0" fontId="24" fillId="0" borderId="0" xfId="3" applyFont="1" applyAlignment="1"/>
    <xf numFmtId="0" fontId="25" fillId="0" borderId="0" xfId="3" applyFont="1" applyAlignment="1"/>
    <xf numFmtId="0" fontId="26" fillId="0" borderId="0" xfId="3" applyFont="1" applyAlignment="1"/>
    <xf numFmtId="0" fontId="16" fillId="0" borderId="0" xfId="3" applyFont="1" applyAlignment="1"/>
    <xf numFmtId="0" fontId="23" fillId="0" borderId="0" xfId="0" applyFont="1" applyAlignment="1">
      <alignment horizontal="left" vertical="center" wrapText="1"/>
    </xf>
    <xf numFmtId="0" fontId="28" fillId="0" borderId="0" xfId="0" applyFont="1" applyAlignment="1">
      <alignment horizontal="right"/>
    </xf>
    <xf numFmtId="0" fontId="29" fillId="0" borderId="0" xfId="3" applyFont="1" applyAlignment="1"/>
    <xf numFmtId="0" fontId="29" fillId="0" borderId="0" xfId="3" applyFont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32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 wrapText="1"/>
    </xf>
    <xf numFmtId="0" fontId="25" fillId="0" borderId="0" xfId="0" applyFont="1" applyAlignment="1">
      <alignment vertical="center"/>
    </xf>
    <xf numFmtId="0" fontId="20" fillId="0" borderId="0" xfId="0" applyFont="1" applyBorder="1" applyAlignment="1">
      <alignment horizontal="justify" vertical="center" wrapText="1"/>
    </xf>
    <xf numFmtId="0" fontId="24" fillId="0" borderId="0" xfId="0" applyFont="1" applyAlignment="1">
      <alignment horizontal="left" vertical="center"/>
    </xf>
    <xf numFmtId="0" fontId="15" fillId="0" borderId="1" xfId="0" applyFont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horizontal="center" vertical="top"/>
    </xf>
    <xf numFmtId="0" fontId="15" fillId="0" borderId="0" xfId="0" applyFont="1" applyAlignment="1" applyProtection="1">
      <alignment vertical="top"/>
    </xf>
    <xf numFmtId="0" fontId="15" fillId="0" borderId="0" xfId="0" applyFont="1" applyAlignment="1" applyProtection="1">
      <alignment horizontal="center" vertical="top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wrapText="1"/>
    </xf>
    <xf numFmtId="0" fontId="15" fillId="0" borderId="0" xfId="0" applyFont="1" applyAlignment="1" applyProtection="1">
      <alignment horizontal="left" vertical="center" wrapText="1"/>
    </xf>
    <xf numFmtId="0" fontId="15" fillId="0" borderId="17" xfId="0" applyFont="1" applyBorder="1" applyAlignment="1" applyProtection="1">
      <alignment horizontal="center"/>
    </xf>
    <xf numFmtId="0" fontId="15" fillId="0" borderId="0" xfId="0" applyFont="1" applyAlignment="1" applyProtection="1">
      <alignment horizontal="left" wrapText="1"/>
    </xf>
    <xf numFmtId="0" fontId="15" fillId="0" borderId="0" xfId="0" applyFont="1" applyAlignment="1" applyProtection="1"/>
    <xf numFmtId="0" fontId="15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/>
    </xf>
    <xf numFmtId="0" fontId="19" fillId="0" borderId="18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right"/>
    </xf>
    <xf numFmtId="0" fontId="19" fillId="0" borderId="18" xfId="0" applyFont="1" applyBorder="1" applyAlignment="1" applyProtection="1">
      <alignment horizontal="center" vertical="center" wrapText="1"/>
    </xf>
    <xf numFmtId="2" fontId="15" fillId="0" borderId="0" xfId="0" applyNumberFormat="1" applyFont="1" applyBorder="1" applyAlignment="1" applyProtection="1">
      <alignment horizontal="center"/>
    </xf>
    <xf numFmtId="0" fontId="17" fillId="0" borderId="0" xfId="0" applyFont="1" applyAlignment="1" applyProtection="1"/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/>
    <xf numFmtId="0" fontId="19" fillId="0" borderId="17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/>
    </xf>
    <xf numFmtId="0" fontId="14" fillId="0" borderId="19" xfId="0" applyFont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2" fontId="15" fillId="0" borderId="0" xfId="0" applyNumberFormat="1" applyFont="1" applyAlignment="1" applyProtection="1"/>
    <xf numFmtId="0" fontId="15" fillId="0" borderId="18" xfId="0" applyFont="1" applyBorder="1" applyAlignment="1" applyProtection="1"/>
    <xf numFmtId="0" fontId="15" fillId="0" borderId="0" xfId="0" applyFont="1" applyBorder="1" applyAlignment="1" applyProtection="1"/>
    <xf numFmtId="2" fontId="18" fillId="0" borderId="18" xfId="0" applyNumberFormat="1" applyFont="1" applyBorder="1" applyAlignment="1" applyProtection="1">
      <alignment horizontal="center" vertical="center"/>
    </xf>
    <xf numFmtId="2" fontId="15" fillId="0" borderId="0" xfId="0" applyNumberFormat="1" applyFont="1" applyBorder="1" applyAlignment="1" applyProtection="1">
      <alignment horizontal="center" vertical="center"/>
    </xf>
    <xf numFmtId="177" fontId="18" fillId="0" borderId="18" xfId="0" applyNumberFormat="1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/>
    </xf>
    <xf numFmtId="176" fontId="18" fillId="0" borderId="18" xfId="0" applyNumberFormat="1" applyFont="1" applyBorder="1" applyAlignment="1" applyProtection="1">
      <alignment horizontal="center" vertical="center"/>
    </xf>
    <xf numFmtId="38" fontId="17" fillId="0" borderId="0" xfId="0" applyNumberFormat="1" applyFont="1" applyAlignment="1" applyProtection="1"/>
    <xf numFmtId="0" fontId="5" fillId="0" borderId="0" xfId="0" applyFont="1" applyProtection="1"/>
    <xf numFmtId="0" fontId="17" fillId="0" borderId="0" xfId="0" applyFont="1" applyAlignment="1" applyProtection="1">
      <alignment horizontal="left"/>
    </xf>
    <xf numFmtId="2" fontId="18" fillId="0" borderId="18" xfId="0" applyNumberFormat="1" applyFont="1" applyFill="1" applyBorder="1" applyAlignment="1" applyProtection="1">
      <alignment horizontal="center" vertical="center"/>
    </xf>
    <xf numFmtId="177" fontId="18" fillId="0" borderId="18" xfId="0" applyNumberFormat="1" applyFont="1" applyFill="1" applyBorder="1" applyAlignment="1" applyProtection="1">
      <alignment horizontal="center" vertical="center"/>
    </xf>
    <xf numFmtId="0" fontId="15" fillId="0" borderId="20" xfId="0" applyFont="1" applyBorder="1" applyAlignment="1" applyProtection="1"/>
    <xf numFmtId="0" fontId="15" fillId="0" borderId="20" xfId="0" applyFont="1" applyBorder="1" applyAlignment="1" applyProtection="1">
      <alignment horizontal="left"/>
    </xf>
    <xf numFmtId="0" fontId="15" fillId="0" borderId="20" xfId="0" applyFont="1" applyBorder="1" applyAlignment="1" applyProtection="1">
      <alignment vertical="center"/>
    </xf>
    <xf numFmtId="0" fontId="15" fillId="0" borderId="21" xfId="0" applyFont="1" applyBorder="1" applyAlignment="1" applyProtection="1"/>
    <xf numFmtId="0" fontId="15" fillId="0" borderId="22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0" fontId="20" fillId="0" borderId="0" xfId="2" applyNumberFormat="1" applyFont="1" applyAlignment="1">
      <alignment horizontal="justify" vertical="center"/>
    </xf>
    <xf numFmtId="0" fontId="33" fillId="0" borderId="0" xfId="2" applyNumberFormat="1" applyFont="1" applyAlignment="1">
      <alignment horizontal="justify" vertical="center"/>
    </xf>
    <xf numFmtId="0" fontId="34" fillId="0" borderId="0" xfId="2" applyNumberFormat="1" applyFont="1" applyAlignment="1">
      <alignment horizontal="justify" vertical="center"/>
    </xf>
    <xf numFmtId="0" fontId="31" fillId="0" borderId="0" xfId="2" applyNumberFormat="1" applyFont="1" applyAlignment="1" applyProtection="1">
      <alignment horizontal="justify" vertical="center"/>
      <protection locked="0"/>
    </xf>
    <xf numFmtId="0" fontId="25" fillId="0" borderId="0" xfId="2" applyNumberFormat="1" applyFont="1" applyAlignment="1" applyProtection="1">
      <alignment horizontal="justify" vertical="center"/>
      <protection locked="0"/>
    </xf>
    <xf numFmtId="0" fontId="20" fillId="0" borderId="0" xfId="2" applyNumberFormat="1" applyFont="1" applyAlignment="1" applyProtection="1">
      <alignment horizontal="justify" vertical="center"/>
      <protection locked="0"/>
    </xf>
    <xf numFmtId="0" fontId="35" fillId="0" borderId="0" xfId="2" applyNumberFormat="1" applyFont="1" applyAlignment="1" applyProtection="1">
      <alignment vertical="center"/>
      <protection locked="0"/>
    </xf>
    <xf numFmtId="0" fontId="20" fillId="0" borderId="0" xfId="0" applyFont="1" applyAlignment="1">
      <alignment horizontal="left" vertical="top" wrapText="1"/>
    </xf>
    <xf numFmtId="0" fontId="36" fillId="0" borderId="0" xfId="1" applyFont="1" applyAlignment="1" applyProtection="1">
      <alignment vertical="center"/>
    </xf>
    <xf numFmtId="0" fontId="16" fillId="0" borderId="1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top"/>
    </xf>
    <xf numFmtId="2" fontId="21" fillId="0" borderId="0" xfId="0" applyNumberFormat="1" applyFont="1" applyBorder="1" applyAlignment="1" applyProtection="1">
      <alignment horizontal="center" vertical="center"/>
    </xf>
    <xf numFmtId="0" fontId="15" fillId="0" borderId="1" xfId="0" applyFont="1" applyBorder="1" applyAlignment="1" applyProtection="1"/>
    <xf numFmtId="0" fontId="15" fillId="0" borderId="1" xfId="0" applyFont="1" applyBorder="1" applyAlignment="1" applyProtection="1">
      <alignment horizontal="left"/>
    </xf>
    <xf numFmtId="0" fontId="15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left"/>
    </xf>
    <xf numFmtId="0" fontId="33" fillId="0" borderId="0" xfId="2" applyNumberFormat="1" applyFont="1" applyAlignment="1" applyProtection="1">
      <alignment horizontal="justify" vertical="center"/>
      <protection locked="0"/>
    </xf>
    <xf numFmtId="0" fontId="39" fillId="0" borderId="0" xfId="1" applyFont="1" applyAlignment="1" applyProtection="1"/>
    <xf numFmtId="0" fontId="16" fillId="0" borderId="1" xfId="0" applyFont="1" applyBorder="1" applyAlignment="1">
      <alignment horizontal="center" vertical="center"/>
    </xf>
    <xf numFmtId="0" fontId="14" fillId="0" borderId="23" xfId="0" applyFont="1" applyBorder="1" applyAlignment="1">
      <alignment horizontal="justify" vertical="center" wrapText="1"/>
    </xf>
    <xf numFmtId="0" fontId="27" fillId="0" borderId="24" xfId="0" applyFont="1" applyBorder="1" applyAlignment="1">
      <alignment horizontal="justify" vertical="center" wrapText="1"/>
    </xf>
    <xf numFmtId="0" fontId="27" fillId="0" borderId="5" xfId="0" applyFont="1" applyBorder="1" applyAlignment="1">
      <alignment horizontal="justify" vertical="center" wrapText="1"/>
    </xf>
    <xf numFmtId="0" fontId="14" fillId="0" borderId="25" xfId="0" applyFont="1" applyBorder="1" applyAlignment="1">
      <alignment horizontal="center" vertical="center" textRotation="255"/>
    </xf>
    <xf numFmtId="0" fontId="14" fillId="0" borderId="26" xfId="0" applyFont="1" applyBorder="1" applyAlignment="1">
      <alignment horizontal="center" vertical="center" textRotation="255"/>
    </xf>
    <xf numFmtId="0" fontId="14" fillId="0" borderId="27" xfId="0" applyFont="1" applyBorder="1" applyAlignment="1">
      <alignment horizontal="center" vertical="center" textRotation="255"/>
    </xf>
    <xf numFmtId="0" fontId="37" fillId="0" borderId="2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textRotation="255"/>
    </xf>
    <xf numFmtId="0" fontId="14" fillId="0" borderId="0" xfId="0" applyFont="1" applyBorder="1" applyAlignment="1">
      <alignment horizontal="center" vertical="center" textRotation="255"/>
    </xf>
    <xf numFmtId="0" fontId="14" fillId="0" borderId="19" xfId="0" applyFont="1" applyBorder="1" applyAlignment="1">
      <alignment horizontal="center" vertical="center" textRotation="255"/>
    </xf>
    <xf numFmtId="0" fontId="14" fillId="0" borderId="28" xfId="0" applyFont="1" applyBorder="1" applyAlignment="1">
      <alignment horizontal="center" vertical="center" textRotation="255"/>
    </xf>
    <xf numFmtId="0" fontId="14" fillId="0" borderId="29" xfId="0" applyFont="1" applyBorder="1" applyAlignment="1">
      <alignment horizontal="center" vertical="center" textRotation="255"/>
    </xf>
    <xf numFmtId="0" fontId="14" fillId="0" borderId="14" xfId="0" applyFont="1" applyBorder="1" applyAlignment="1">
      <alignment horizontal="center" vertical="center" textRotation="255"/>
    </xf>
    <xf numFmtId="0" fontId="14" fillId="0" borderId="17" xfId="0" applyFont="1" applyBorder="1" applyAlignment="1">
      <alignment horizontal="center" vertical="center" textRotation="255"/>
    </xf>
    <xf numFmtId="0" fontId="14" fillId="0" borderId="18" xfId="0" applyFont="1" applyBorder="1" applyAlignment="1">
      <alignment horizontal="center" vertical="center" textRotation="255"/>
    </xf>
    <xf numFmtId="0" fontId="14" fillId="0" borderId="11" xfId="0" applyFont="1" applyBorder="1" applyAlignment="1">
      <alignment horizontal="center" vertical="center" textRotation="255"/>
    </xf>
    <xf numFmtId="0" fontId="21" fillId="0" borderId="30" xfId="0" applyFont="1" applyBorder="1" applyAlignment="1" applyProtection="1">
      <alignment horizontal="center" vertical="center"/>
    </xf>
    <xf numFmtId="0" fontId="22" fillId="0" borderId="31" xfId="0" applyFont="1" applyBorder="1" applyAlignment="1" applyProtection="1">
      <alignment horizontal="center" vertical="center"/>
    </xf>
    <xf numFmtId="0" fontId="15" fillId="0" borderId="32" xfId="0" applyFont="1" applyBorder="1" applyAlignment="1" applyProtection="1">
      <alignment horizontal="center" vertical="center"/>
    </xf>
    <xf numFmtId="2" fontId="21" fillId="0" borderId="30" xfId="0" applyNumberFormat="1" applyFont="1" applyBorder="1" applyAlignment="1" applyProtection="1">
      <alignment horizontal="center" vertical="center"/>
    </xf>
    <xf numFmtId="2" fontId="21" fillId="0" borderId="31" xfId="0" applyNumberFormat="1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left"/>
    </xf>
    <xf numFmtId="0" fontId="20" fillId="0" borderId="0" xfId="0" applyFont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/>
    </xf>
    <xf numFmtId="1" fontId="21" fillId="0" borderId="30" xfId="0" applyNumberFormat="1" applyFont="1" applyBorder="1" applyAlignment="1" applyProtection="1">
      <alignment horizontal="center" vertical="center"/>
    </xf>
    <xf numFmtId="1" fontId="22" fillId="0" borderId="31" xfId="0" applyNumberFormat="1" applyFont="1" applyBorder="1" applyAlignment="1" applyProtection="1">
      <alignment horizontal="center" vertical="center"/>
    </xf>
    <xf numFmtId="176" fontId="21" fillId="0" borderId="30" xfId="0" applyNumberFormat="1" applyFont="1" applyBorder="1" applyAlignment="1" applyProtection="1">
      <alignment horizontal="center" vertical="center"/>
    </xf>
    <xf numFmtId="176" fontId="22" fillId="0" borderId="31" xfId="0" applyNumberFormat="1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</cellXfs>
  <cellStyles count="4">
    <cellStyle name="ハイパーリンク" xfId="1" builtinId="8"/>
    <cellStyle name="桁区切り [0]" xfId="2" builtinId="6"/>
    <cellStyle name="標準" xfId="0" builtinId="0"/>
    <cellStyle name="標準_SOFAS.xls" xfId="3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035650186374"/>
          <c:y val="0.190123571399722"/>
          <c:w val="0.434163795371015"/>
          <c:h val="0.602469498980938"/>
        </c:manualLayout>
      </c:layout>
      <c:radarChart>
        <c:radarStyle val="filled"/>
        <c:varyColors val="1"/>
        <c:ser>
          <c:idx val="0"/>
          <c:order val="0"/>
          <c:spPr>
            <a:solidFill>
              <a:srgbClr val="0000D4"/>
            </a:solidFill>
            <a:ln w="25400">
              <a:solidFill>
                <a:srgbClr val="0000D4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val>
            <c:numRef>
              <c:f>自動集計!$Q$7:$Q$13</c:f>
              <c:numCache>
                <c:formatCode>0.00</c:formatCode>
                <c:ptCount val="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299552"/>
        <c:axId val="311277184"/>
      </c:radarChart>
      <c:catAx>
        <c:axId val="314299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1277184"/>
        <c:crosses val="autoZero"/>
        <c:auto val="0"/>
        <c:lblAlgn val="ctr"/>
        <c:lblOffset val="100"/>
        <c:noMultiLvlLbl val="0"/>
      </c:catAx>
      <c:valAx>
        <c:axId val="311277184"/>
        <c:scaling>
          <c:orientation val="minMax"/>
          <c:max val="7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cross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4299552"/>
        <c:crosses val="autoZero"/>
        <c:crossBetween val="between"/>
        <c:majorUnit val="1.0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A6CAF0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512" footer="0.512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</xdr:row>
      <xdr:rowOff>177800</xdr:rowOff>
    </xdr:from>
    <xdr:to>
      <xdr:col>20</xdr:col>
      <xdr:colOff>1117600</xdr:colOff>
      <xdr:row>31</xdr:row>
      <xdr:rowOff>177800</xdr:rowOff>
    </xdr:to>
    <xdr:graphicFrame macro="">
      <xdr:nvGraphicFramePr>
        <xdr:cNvPr id="1039" name="Chart -1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chiiki-shien@kanagawa-rehab.or.jp" TargetMode="External"/><Relationship Id="rId2" Type="http://schemas.openxmlformats.org/officeDocument/2006/relationships/hyperlink" Target="bokukubo@obirin.ac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Layout" workbookViewId="0">
      <selection activeCell="A13" sqref="A13"/>
    </sheetView>
  </sheetViews>
  <sheetFormatPr baseColWidth="12" defaultRowHeight="18" x14ac:dyDescent="0.25"/>
  <cols>
    <col min="1" max="1" width="76" style="57" customWidth="1"/>
    <col min="2" max="2" width="1.625" style="57" customWidth="1"/>
    <col min="3" max="16384" width="12.625" style="57"/>
  </cols>
  <sheetData>
    <row r="1" spans="1:10" x14ac:dyDescent="0.25">
      <c r="A1" s="55" t="s">
        <v>63</v>
      </c>
      <c r="B1" s="56"/>
    </row>
    <row r="2" spans="1:10" x14ac:dyDescent="0.25">
      <c r="A2" s="58"/>
    </row>
    <row r="3" spans="1:10" x14ac:dyDescent="0.25">
      <c r="A3" s="58" t="s">
        <v>53</v>
      </c>
    </row>
    <row r="4" spans="1:10" ht="28" x14ac:dyDescent="0.25">
      <c r="A4" s="59" t="s">
        <v>52</v>
      </c>
    </row>
    <row r="5" spans="1:10" x14ac:dyDescent="0.25">
      <c r="A5" s="58"/>
    </row>
    <row r="6" spans="1:10" x14ac:dyDescent="0.25">
      <c r="A6" s="58" t="s">
        <v>69</v>
      </c>
    </row>
    <row r="7" spans="1:10" ht="28" x14ac:dyDescent="0.25">
      <c r="A7" s="59" t="s">
        <v>15</v>
      </c>
    </row>
    <row r="8" spans="1:10" x14ac:dyDescent="0.25">
      <c r="A8" s="58"/>
    </row>
    <row r="9" spans="1:10" x14ac:dyDescent="0.25">
      <c r="A9" s="60" t="s">
        <v>68</v>
      </c>
    </row>
    <row r="10" spans="1:10" ht="135.75" customHeight="1" x14ac:dyDescent="0.25">
      <c r="A10" s="61" t="s">
        <v>23</v>
      </c>
      <c r="B10" s="61"/>
      <c r="C10" s="61"/>
      <c r="D10" s="61"/>
      <c r="E10" s="61"/>
      <c r="F10" s="61"/>
      <c r="G10" s="61"/>
      <c r="H10" s="61"/>
      <c r="I10" s="61"/>
      <c r="J10" s="61"/>
    </row>
    <row r="11" spans="1:10" x14ac:dyDescent="0.25">
      <c r="A11" s="114"/>
    </row>
    <row r="12" spans="1:10" x14ac:dyDescent="0.25">
      <c r="A12" s="115" t="s">
        <v>6</v>
      </c>
    </row>
    <row r="13" spans="1:10" x14ac:dyDescent="0.25">
      <c r="A13" s="129" t="s">
        <v>88</v>
      </c>
    </row>
    <row r="14" spans="1:10" x14ac:dyDescent="0.25">
      <c r="A14" s="116" t="s">
        <v>89</v>
      </c>
    </row>
    <row r="15" spans="1:10" x14ac:dyDescent="0.15">
      <c r="A15" s="130" t="s">
        <v>80</v>
      </c>
    </row>
    <row r="16" spans="1:10" x14ac:dyDescent="0.25">
      <c r="A16" s="117"/>
    </row>
    <row r="17" spans="1:1" x14ac:dyDescent="0.25">
      <c r="A17" s="112" t="s">
        <v>70</v>
      </c>
    </row>
    <row r="18" spans="1:1" x14ac:dyDescent="0.25">
      <c r="A18" s="111" t="s">
        <v>92</v>
      </c>
    </row>
    <row r="19" spans="1:1" x14ac:dyDescent="0.15">
      <c r="A19" s="130" t="s">
        <v>90</v>
      </c>
    </row>
    <row r="20" spans="1:1" ht="19.5" customHeight="1" x14ac:dyDescent="0.25">
      <c r="A20" s="113"/>
    </row>
    <row r="21" spans="1:1" x14ac:dyDescent="0.25">
      <c r="A21" s="60" t="s">
        <v>91</v>
      </c>
    </row>
    <row r="22" spans="1:1" x14ac:dyDescent="0.25">
      <c r="A22" s="60" t="s">
        <v>25</v>
      </c>
    </row>
    <row r="23" spans="1:1" ht="28" x14ac:dyDescent="0.25">
      <c r="A23" s="118" t="s">
        <v>87</v>
      </c>
    </row>
    <row r="24" spans="1:1" x14ac:dyDescent="0.25">
      <c r="A24" s="62"/>
    </row>
    <row r="25" spans="1:1" x14ac:dyDescent="0.25">
      <c r="A25" s="119"/>
    </row>
  </sheetData>
  <phoneticPr fontId="11"/>
  <hyperlinks>
    <hyperlink ref="A15" r:id="rId1"/>
    <hyperlink ref="A19" r:id="rId2"/>
  </hyperlinks>
  <pageMargins left="0.78740157480314965" right="0.39370078740157483" top="0.78740157480314965" bottom="0.59055118110236227" header="0.51181102362204722" footer="0.51181102362204722"/>
  <pageSetup paperSize="9" orientation="portrait" horizontalDpi="4294967294" verticalDpi="4294967294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41"/>
  <sheetViews>
    <sheetView topLeftCell="A18" workbookViewId="0">
      <selection activeCell="B1" sqref="B1:K1"/>
    </sheetView>
  </sheetViews>
  <sheetFormatPr baseColWidth="12" defaultColWidth="10.625" defaultRowHeight="15.75" customHeight="1" x14ac:dyDescent="0.15"/>
  <cols>
    <col min="1" max="1" width="1.25" style="4" customWidth="1"/>
    <col min="2" max="2" width="2.625" style="3" customWidth="1"/>
    <col min="3" max="3" width="55.875" style="5" customWidth="1"/>
    <col min="4" max="4" width="1.25" style="5" customWidth="1"/>
    <col min="5" max="9" width="2.625" style="4" customWidth="1"/>
    <col min="10" max="10" width="1.25" style="4" customWidth="1"/>
    <col min="11" max="11" width="2.625" style="1" customWidth="1"/>
    <col min="12" max="12" width="1.25" style="4" customWidth="1"/>
    <col min="13" max="16384" width="10.625" style="4"/>
  </cols>
  <sheetData>
    <row r="1" spans="1:16" s="14" customFormat="1" ht="20" customHeight="1" thickBot="1" x14ac:dyDescent="0.3">
      <c r="A1" s="15"/>
      <c r="B1" s="131" t="s">
        <v>72</v>
      </c>
      <c r="C1" s="131"/>
      <c r="D1" s="131"/>
      <c r="E1" s="131"/>
      <c r="F1" s="131"/>
      <c r="G1" s="131"/>
      <c r="H1" s="131"/>
      <c r="I1" s="131"/>
      <c r="J1" s="131"/>
      <c r="K1" s="131"/>
      <c r="L1" s="15"/>
    </row>
    <row r="2" spans="1:16" s="8" customFormat="1" ht="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6" s="8" customFormat="1" ht="35" customHeight="1" x14ac:dyDescent="0.25">
      <c r="A3" s="12"/>
      <c r="B3" s="132" t="s">
        <v>26</v>
      </c>
      <c r="C3" s="133"/>
      <c r="D3" s="133"/>
      <c r="E3" s="133"/>
      <c r="F3" s="133"/>
      <c r="G3" s="133"/>
      <c r="H3" s="133"/>
      <c r="I3" s="133"/>
      <c r="J3" s="133"/>
      <c r="K3" s="134"/>
      <c r="L3" s="7"/>
      <c r="M3" s="13"/>
    </row>
    <row r="4" spans="1:16" s="8" customFormat="1" ht="30" customHeight="1" x14ac:dyDescent="0.15">
      <c r="A4" s="12"/>
      <c r="B4" s="52" t="s">
        <v>14</v>
      </c>
      <c r="C4" s="50"/>
      <c r="D4" s="6"/>
      <c r="E4" s="6"/>
      <c r="F4" s="6"/>
      <c r="G4" s="6"/>
      <c r="H4" s="6"/>
      <c r="I4" s="6"/>
      <c r="J4" s="6"/>
      <c r="K4" s="6"/>
      <c r="L4" s="6"/>
    </row>
    <row r="5" spans="1:16" s="8" customFormat="1" ht="30" customHeight="1" x14ac:dyDescent="0.15">
      <c r="A5" s="12"/>
      <c r="B5" s="53" t="s">
        <v>24</v>
      </c>
      <c r="C5" s="50"/>
      <c r="D5" s="6"/>
      <c r="E5" s="135" t="s">
        <v>54</v>
      </c>
      <c r="F5" s="138" t="s">
        <v>55</v>
      </c>
      <c r="G5" s="141" t="s">
        <v>56</v>
      </c>
      <c r="H5" s="138" t="s">
        <v>55</v>
      </c>
      <c r="I5" s="144" t="s">
        <v>57</v>
      </c>
      <c r="J5" s="6"/>
      <c r="K5" s="147" t="s">
        <v>2</v>
      </c>
      <c r="L5" s="6"/>
    </row>
    <row r="6" spans="1:16" s="8" customFormat="1" ht="30" customHeight="1" x14ac:dyDescent="0.15">
      <c r="A6" s="12"/>
      <c r="B6" s="53" t="s">
        <v>21</v>
      </c>
      <c r="C6" s="50"/>
      <c r="D6" s="6"/>
      <c r="E6" s="136"/>
      <c r="F6" s="139"/>
      <c r="G6" s="142"/>
      <c r="H6" s="139"/>
      <c r="I6" s="145"/>
      <c r="J6" s="6"/>
      <c r="K6" s="148"/>
      <c r="L6" s="6"/>
    </row>
    <row r="7" spans="1:16" s="2" customFormat="1" ht="24" customHeight="1" x14ac:dyDescent="0.25">
      <c r="B7" s="54" t="s">
        <v>13</v>
      </c>
      <c r="E7" s="137"/>
      <c r="F7" s="140"/>
      <c r="G7" s="143"/>
      <c r="H7" s="140"/>
      <c r="I7" s="146"/>
      <c r="J7" s="16"/>
      <c r="K7" s="149"/>
    </row>
    <row r="8" spans="1:16" s="17" customFormat="1" ht="17" customHeight="1" x14ac:dyDescent="0.25">
      <c r="B8" s="18">
        <v>1</v>
      </c>
      <c r="C8" s="19" t="s">
        <v>10</v>
      </c>
      <c r="E8" s="34">
        <v>0</v>
      </c>
      <c r="F8" s="35">
        <v>1</v>
      </c>
      <c r="G8" s="35">
        <v>2</v>
      </c>
      <c r="H8" s="35">
        <v>3</v>
      </c>
      <c r="I8" s="36">
        <v>4</v>
      </c>
      <c r="J8" s="23"/>
      <c r="K8" s="18" t="s">
        <v>58</v>
      </c>
    </row>
    <row r="9" spans="1:16" s="17" customFormat="1" ht="17" customHeight="1" x14ac:dyDescent="0.15">
      <c r="B9" s="18">
        <v>2</v>
      </c>
      <c r="C9" s="19" t="s">
        <v>11</v>
      </c>
      <c r="D9" s="24"/>
      <c r="E9" s="20">
        <v>0</v>
      </c>
      <c r="F9" s="21">
        <v>1</v>
      </c>
      <c r="G9" s="21">
        <v>2</v>
      </c>
      <c r="H9" s="21">
        <v>3</v>
      </c>
      <c r="I9" s="22">
        <v>4</v>
      </c>
      <c r="J9" s="23"/>
      <c r="K9" s="18" t="s">
        <v>59</v>
      </c>
      <c r="N9" s="48"/>
      <c r="O9" s="46"/>
      <c r="P9" s="44"/>
    </row>
    <row r="10" spans="1:16" s="17" customFormat="1" ht="17" customHeight="1" x14ac:dyDescent="0.15">
      <c r="B10" s="18">
        <v>3</v>
      </c>
      <c r="C10" s="19" t="s">
        <v>9</v>
      </c>
      <c r="E10" s="20">
        <v>0</v>
      </c>
      <c r="F10" s="21">
        <v>1</v>
      </c>
      <c r="G10" s="21">
        <v>2</v>
      </c>
      <c r="H10" s="21">
        <v>3</v>
      </c>
      <c r="I10" s="22">
        <v>4</v>
      </c>
      <c r="J10" s="23"/>
      <c r="K10" s="18" t="s">
        <v>58</v>
      </c>
      <c r="N10" s="49"/>
      <c r="O10" s="47"/>
      <c r="P10" s="45"/>
    </row>
    <row r="11" spans="1:16" s="17" customFormat="1" ht="17" customHeight="1" x14ac:dyDescent="0.15">
      <c r="B11" s="18">
        <v>4</v>
      </c>
      <c r="C11" s="19" t="s">
        <v>60</v>
      </c>
      <c r="E11" s="20">
        <v>0</v>
      </c>
      <c r="F11" s="21">
        <v>1</v>
      </c>
      <c r="G11" s="21">
        <v>2</v>
      </c>
      <c r="H11" s="21">
        <v>3</v>
      </c>
      <c r="I11" s="22">
        <v>4</v>
      </c>
      <c r="J11" s="23"/>
      <c r="K11" s="18" t="s">
        <v>59</v>
      </c>
      <c r="O11" s="47"/>
      <c r="P11" s="45"/>
    </row>
    <row r="12" spans="1:16" s="17" customFormat="1" ht="17" customHeight="1" x14ac:dyDescent="0.15">
      <c r="B12" s="18">
        <v>5</v>
      </c>
      <c r="C12" s="19" t="s">
        <v>61</v>
      </c>
      <c r="E12" s="20">
        <v>0</v>
      </c>
      <c r="F12" s="21">
        <v>1</v>
      </c>
      <c r="G12" s="21">
        <v>2</v>
      </c>
      <c r="H12" s="21">
        <v>3</v>
      </c>
      <c r="I12" s="22">
        <v>4</v>
      </c>
      <c r="J12" s="23"/>
      <c r="K12" s="18" t="s">
        <v>58</v>
      </c>
      <c r="O12" s="46"/>
      <c r="P12" s="44"/>
    </row>
    <row r="13" spans="1:16" s="17" customFormat="1" ht="17" customHeight="1" x14ac:dyDescent="0.15">
      <c r="B13" s="18">
        <v>6</v>
      </c>
      <c r="C13" s="19" t="s">
        <v>12</v>
      </c>
      <c r="E13" s="20">
        <v>0</v>
      </c>
      <c r="F13" s="21">
        <v>1</v>
      </c>
      <c r="G13" s="21">
        <v>2</v>
      </c>
      <c r="H13" s="21">
        <v>3</v>
      </c>
      <c r="I13" s="22">
        <v>4</v>
      </c>
      <c r="J13" s="23"/>
      <c r="K13" s="18" t="s">
        <v>59</v>
      </c>
      <c r="O13" s="47"/>
      <c r="P13" s="45"/>
    </row>
    <row r="14" spans="1:16" s="17" customFormat="1" ht="17" customHeight="1" x14ac:dyDescent="0.15">
      <c r="B14" s="18">
        <v>7</v>
      </c>
      <c r="C14" s="19" t="s">
        <v>27</v>
      </c>
      <c r="E14" s="20">
        <v>0</v>
      </c>
      <c r="F14" s="21">
        <v>1</v>
      </c>
      <c r="G14" s="21">
        <v>2</v>
      </c>
      <c r="H14" s="21">
        <v>3</v>
      </c>
      <c r="I14" s="22">
        <v>4</v>
      </c>
      <c r="J14" s="23"/>
      <c r="K14" s="18" t="s">
        <v>58</v>
      </c>
      <c r="N14" s="49"/>
      <c r="O14" s="47"/>
      <c r="P14" s="45"/>
    </row>
    <row r="15" spans="1:16" s="17" customFormat="1" ht="17" customHeight="1" x14ac:dyDescent="0.25">
      <c r="B15" s="18">
        <v>8</v>
      </c>
      <c r="C15" s="19" t="s">
        <v>28</v>
      </c>
      <c r="E15" s="20">
        <v>0</v>
      </c>
      <c r="F15" s="21">
        <v>1</v>
      </c>
      <c r="G15" s="21">
        <v>2</v>
      </c>
      <c r="H15" s="21">
        <v>3</v>
      </c>
      <c r="I15" s="22">
        <v>4</v>
      </c>
      <c r="J15" s="23"/>
      <c r="K15" s="18" t="s">
        <v>59</v>
      </c>
    </row>
    <row r="16" spans="1:16" s="17" customFormat="1" ht="17" customHeight="1" thickBot="1" x14ac:dyDescent="0.3">
      <c r="B16" s="25">
        <v>9</v>
      </c>
      <c r="C16" s="26" t="s">
        <v>29</v>
      </c>
      <c r="D16" s="27"/>
      <c r="E16" s="28">
        <v>0</v>
      </c>
      <c r="F16" s="29">
        <v>1</v>
      </c>
      <c r="G16" s="29">
        <v>2</v>
      </c>
      <c r="H16" s="29">
        <v>3</v>
      </c>
      <c r="I16" s="30">
        <v>4</v>
      </c>
      <c r="J16" s="31"/>
      <c r="K16" s="25" t="s">
        <v>58</v>
      </c>
    </row>
    <row r="17" spans="2:11" s="17" customFormat="1" ht="17" customHeight="1" thickTop="1" x14ac:dyDescent="0.25">
      <c r="B17" s="32">
        <v>10</v>
      </c>
      <c r="C17" s="33" t="s">
        <v>30</v>
      </c>
      <c r="E17" s="34">
        <v>0</v>
      </c>
      <c r="F17" s="35">
        <v>1</v>
      </c>
      <c r="G17" s="35">
        <v>2</v>
      </c>
      <c r="H17" s="35">
        <v>3</v>
      </c>
      <c r="I17" s="36">
        <v>4</v>
      </c>
      <c r="J17" s="23"/>
      <c r="K17" s="32" t="s">
        <v>59</v>
      </c>
    </row>
    <row r="18" spans="2:11" s="17" customFormat="1" ht="17" customHeight="1" x14ac:dyDescent="0.25">
      <c r="B18" s="18">
        <v>11</v>
      </c>
      <c r="C18" s="19" t="s">
        <v>31</v>
      </c>
      <c r="E18" s="20">
        <v>0</v>
      </c>
      <c r="F18" s="21">
        <v>1</v>
      </c>
      <c r="G18" s="21">
        <v>2</v>
      </c>
      <c r="H18" s="21">
        <v>3</v>
      </c>
      <c r="I18" s="22">
        <v>4</v>
      </c>
      <c r="J18" s="23"/>
      <c r="K18" s="18" t="s">
        <v>58</v>
      </c>
    </row>
    <row r="19" spans="2:11" s="17" customFormat="1" ht="17" customHeight="1" x14ac:dyDescent="0.25">
      <c r="B19" s="18">
        <v>12</v>
      </c>
      <c r="C19" s="19" t="s">
        <v>32</v>
      </c>
      <c r="E19" s="20">
        <v>0</v>
      </c>
      <c r="F19" s="21">
        <v>1</v>
      </c>
      <c r="G19" s="21">
        <v>2</v>
      </c>
      <c r="H19" s="21">
        <v>3</v>
      </c>
      <c r="I19" s="22">
        <v>4</v>
      </c>
      <c r="J19" s="23"/>
      <c r="K19" s="18" t="s">
        <v>59</v>
      </c>
    </row>
    <row r="20" spans="2:11" s="17" customFormat="1" ht="17" customHeight="1" x14ac:dyDescent="0.25">
      <c r="B20" s="18">
        <v>13</v>
      </c>
      <c r="C20" s="19" t="s">
        <v>33</v>
      </c>
      <c r="D20" s="24"/>
      <c r="E20" s="20">
        <v>0</v>
      </c>
      <c r="F20" s="21">
        <v>1</v>
      </c>
      <c r="G20" s="21">
        <v>2</v>
      </c>
      <c r="H20" s="21">
        <v>3</v>
      </c>
      <c r="I20" s="22">
        <v>4</v>
      </c>
      <c r="J20" s="23"/>
      <c r="K20" s="18" t="s">
        <v>58</v>
      </c>
    </row>
    <row r="21" spans="2:11" s="17" customFormat="1" ht="17" customHeight="1" thickBot="1" x14ac:dyDescent="0.3">
      <c r="B21" s="25">
        <v>14</v>
      </c>
      <c r="C21" s="37" t="s">
        <v>34</v>
      </c>
      <c r="D21" s="38"/>
      <c r="E21" s="28">
        <v>0</v>
      </c>
      <c r="F21" s="29">
        <v>1</v>
      </c>
      <c r="G21" s="29">
        <v>2</v>
      </c>
      <c r="H21" s="29">
        <v>3</v>
      </c>
      <c r="I21" s="30">
        <v>4</v>
      </c>
      <c r="J21" s="31"/>
      <c r="K21" s="25" t="s">
        <v>59</v>
      </c>
    </row>
    <row r="22" spans="2:11" s="17" customFormat="1" ht="17" customHeight="1" thickTop="1" x14ac:dyDescent="0.25">
      <c r="B22" s="32">
        <v>15</v>
      </c>
      <c r="C22" s="33" t="s">
        <v>35</v>
      </c>
      <c r="E22" s="34">
        <v>0</v>
      </c>
      <c r="F22" s="35">
        <v>1</v>
      </c>
      <c r="G22" s="35">
        <v>2</v>
      </c>
      <c r="H22" s="35">
        <v>3</v>
      </c>
      <c r="I22" s="36">
        <v>4</v>
      </c>
      <c r="J22" s="23"/>
      <c r="K22" s="32" t="s">
        <v>58</v>
      </c>
    </row>
    <row r="23" spans="2:11" s="17" customFormat="1" ht="17" customHeight="1" x14ac:dyDescent="0.25">
      <c r="B23" s="18">
        <v>16</v>
      </c>
      <c r="C23" s="19" t="s">
        <v>36</v>
      </c>
      <c r="E23" s="20">
        <v>0</v>
      </c>
      <c r="F23" s="21">
        <v>1</v>
      </c>
      <c r="G23" s="21">
        <v>2</v>
      </c>
      <c r="H23" s="21">
        <v>3</v>
      </c>
      <c r="I23" s="22">
        <v>4</v>
      </c>
      <c r="J23" s="23"/>
      <c r="K23" s="18" t="s">
        <v>59</v>
      </c>
    </row>
    <row r="24" spans="2:11" s="17" customFormat="1" ht="17" customHeight="1" thickBot="1" x14ac:dyDescent="0.3">
      <c r="B24" s="25">
        <v>17</v>
      </c>
      <c r="C24" s="26" t="s">
        <v>37</v>
      </c>
      <c r="D24" s="27"/>
      <c r="E24" s="28">
        <v>0</v>
      </c>
      <c r="F24" s="29">
        <v>1</v>
      </c>
      <c r="G24" s="29">
        <v>2</v>
      </c>
      <c r="H24" s="29">
        <v>3</v>
      </c>
      <c r="I24" s="30">
        <v>4</v>
      </c>
      <c r="J24" s="31"/>
      <c r="K24" s="25" t="s">
        <v>58</v>
      </c>
    </row>
    <row r="25" spans="2:11" s="17" customFormat="1" ht="17" customHeight="1" thickTop="1" x14ac:dyDescent="0.25">
      <c r="B25" s="32">
        <v>18</v>
      </c>
      <c r="C25" s="33" t="s">
        <v>38</v>
      </c>
      <c r="E25" s="34">
        <v>0</v>
      </c>
      <c r="F25" s="35">
        <v>1</v>
      </c>
      <c r="G25" s="35">
        <v>2</v>
      </c>
      <c r="H25" s="35">
        <v>3</v>
      </c>
      <c r="I25" s="36">
        <v>4</v>
      </c>
      <c r="J25" s="23"/>
      <c r="K25" s="32" t="s">
        <v>59</v>
      </c>
    </row>
    <row r="26" spans="2:11" s="17" customFormat="1" ht="17" customHeight="1" x14ac:dyDescent="0.25">
      <c r="B26" s="18">
        <v>19</v>
      </c>
      <c r="C26" s="19" t="s">
        <v>0</v>
      </c>
      <c r="E26" s="20">
        <v>0</v>
      </c>
      <c r="F26" s="21">
        <v>1</v>
      </c>
      <c r="G26" s="21">
        <v>2</v>
      </c>
      <c r="H26" s="21">
        <v>3</v>
      </c>
      <c r="I26" s="22">
        <v>4</v>
      </c>
      <c r="J26" s="23"/>
      <c r="K26" s="18" t="s">
        <v>58</v>
      </c>
    </row>
    <row r="27" spans="2:11" s="17" customFormat="1" ht="17" customHeight="1" thickBot="1" x14ac:dyDescent="0.3">
      <c r="B27" s="25">
        <v>20</v>
      </c>
      <c r="C27" s="26" t="s">
        <v>1</v>
      </c>
      <c r="D27" s="27"/>
      <c r="E27" s="28">
        <v>0</v>
      </c>
      <c r="F27" s="29">
        <v>1</v>
      </c>
      <c r="G27" s="29">
        <v>2</v>
      </c>
      <c r="H27" s="29">
        <v>3</v>
      </c>
      <c r="I27" s="30">
        <v>4</v>
      </c>
      <c r="J27" s="31"/>
      <c r="K27" s="25" t="s">
        <v>59</v>
      </c>
    </row>
    <row r="28" spans="2:11" s="17" customFormat="1" ht="17" customHeight="1" thickTop="1" x14ac:dyDescent="0.25">
      <c r="B28" s="32">
        <v>21</v>
      </c>
      <c r="C28" s="33" t="s">
        <v>64</v>
      </c>
      <c r="E28" s="34">
        <v>0</v>
      </c>
      <c r="F28" s="35">
        <v>1</v>
      </c>
      <c r="G28" s="35">
        <v>2</v>
      </c>
      <c r="H28" s="35">
        <v>3</v>
      </c>
      <c r="I28" s="36">
        <v>4</v>
      </c>
      <c r="J28" s="23"/>
      <c r="K28" s="32" t="s">
        <v>58</v>
      </c>
    </row>
    <row r="29" spans="2:11" s="17" customFormat="1" ht="17" customHeight="1" x14ac:dyDescent="0.25">
      <c r="B29" s="18">
        <v>22</v>
      </c>
      <c r="C29" s="19" t="s">
        <v>4</v>
      </c>
      <c r="E29" s="20">
        <v>0</v>
      </c>
      <c r="F29" s="21">
        <v>1</v>
      </c>
      <c r="G29" s="21">
        <v>2</v>
      </c>
      <c r="H29" s="21">
        <v>3</v>
      </c>
      <c r="I29" s="22">
        <v>4</v>
      </c>
      <c r="J29" s="23"/>
      <c r="K29" s="18" t="s">
        <v>59</v>
      </c>
    </row>
    <row r="30" spans="2:11" s="17" customFormat="1" ht="17" customHeight="1" thickBot="1" x14ac:dyDescent="0.3">
      <c r="B30" s="25">
        <v>23</v>
      </c>
      <c r="C30" s="26" t="s">
        <v>82</v>
      </c>
      <c r="D30" s="27"/>
      <c r="E30" s="28">
        <v>0</v>
      </c>
      <c r="F30" s="29">
        <v>1</v>
      </c>
      <c r="G30" s="29">
        <v>2</v>
      </c>
      <c r="H30" s="29">
        <v>3</v>
      </c>
      <c r="I30" s="30">
        <v>4</v>
      </c>
      <c r="J30" s="31"/>
      <c r="K30" s="25" t="s">
        <v>58</v>
      </c>
    </row>
    <row r="31" spans="2:11" s="17" customFormat="1" ht="17" customHeight="1" thickTop="1" x14ac:dyDescent="0.25">
      <c r="B31" s="32">
        <v>24</v>
      </c>
      <c r="C31" s="33" t="s">
        <v>5</v>
      </c>
      <c r="E31" s="34">
        <v>0</v>
      </c>
      <c r="F31" s="35">
        <v>1</v>
      </c>
      <c r="G31" s="35">
        <v>2</v>
      </c>
      <c r="H31" s="35">
        <v>3</v>
      </c>
      <c r="I31" s="36">
        <v>4</v>
      </c>
      <c r="J31" s="23"/>
      <c r="K31" s="32" t="s">
        <v>59</v>
      </c>
    </row>
    <row r="32" spans="2:11" s="17" customFormat="1" ht="17" customHeight="1" x14ac:dyDescent="0.25">
      <c r="B32" s="18">
        <v>25</v>
      </c>
      <c r="C32" s="19" t="s">
        <v>65</v>
      </c>
      <c r="E32" s="20">
        <v>0</v>
      </c>
      <c r="F32" s="21">
        <v>1</v>
      </c>
      <c r="G32" s="21">
        <v>2</v>
      </c>
      <c r="H32" s="21">
        <v>3</v>
      </c>
      <c r="I32" s="22">
        <v>4</v>
      </c>
      <c r="J32" s="23"/>
      <c r="K32" s="18" t="s">
        <v>58</v>
      </c>
    </row>
    <row r="33" spans="1:12" s="17" customFormat="1" ht="17" customHeight="1" x14ac:dyDescent="0.25">
      <c r="B33" s="18">
        <v>26</v>
      </c>
      <c r="C33" s="19" t="s">
        <v>66</v>
      </c>
      <c r="E33" s="20">
        <v>0</v>
      </c>
      <c r="F33" s="21">
        <v>1</v>
      </c>
      <c r="G33" s="21">
        <v>2</v>
      </c>
      <c r="H33" s="21">
        <v>3</v>
      </c>
      <c r="I33" s="22">
        <v>4</v>
      </c>
      <c r="J33" s="23"/>
      <c r="K33" s="18" t="s">
        <v>59</v>
      </c>
    </row>
    <row r="34" spans="1:12" s="17" customFormat="1" ht="17" customHeight="1" thickBot="1" x14ac:dyDescent="0.3">
      <c r="B34" s="25">
        <v>27</v>
      </c>
      <c r="C34" s="26" t="s">
        <v>67</v>
      </c>
      <c r="D34" s="27"/>
      <c r="E34" s="28">
        <v>0</v>
      </c>
      <c r="F34" s="29">
        <v>1</v>
      </c>
      <c r="G34" s="29">
        <v>2</v>
      </c>
      <c r="H34" s="29">
        <v>3</v>
      </c>
      <c r="I34" s="30">
        <v>4</v>
      </c>
      <c r="J34" s="31"/>
      <c r="K34" s="25" t="s">
        <v>58</v>
      </c>
    </row>
    <row r="35" spans="1:12" s="17" customFormat="1" ht="17" customHeight="1" thickTop="1" x14ac:dyDescent="0.25">
      <c r="B35" s="32">
        <v>28</v>
      </c>
      <c r="C35" s="39" t="s">
        <v>62</v>
      </c>
      <c r="E35" s="34">
        <v>0</v>
      </c>
      <c r="F35" s="35">
        <v>1</v>
      </c>
      <c r="G35" s="35">
        <v>2</v>
      </c>
      <c r="H35" s="35">
        <v>3</v>
      </c>
      <c r="I35" s="36">
        <v>4</v>
      </c>
      <c r="J35" s="23"/>
      <c r="K35" s="32" t="s">
        <v>59</v>
      </c>
    </row>
    <row r="36" spans="1:12" s="17" customFormat="1" ht="17" customHeight="1" x14ac:dyDescent="0.25">
      <c r="B36" s="18">
        <v>29</v>
      </c>
      <c r="C36" s="19" t="s">
        <v>19</v>
      </c>
      <c r="E36" s="20">
        <v>0</v>
      </c>
      <c r="F36" s="21">
        <v>1</v>
      </c>
      <c r="G36" s="21">
        <v>2</v>
      </c>
      <c r="H36" s="21">
        <v>3</v>
      </c>
      <c r="I36" s="22">
        <v>4</v>
      </c>
      <c r="J36" s="23"/>
      <c r="K36" s="18" t="s">
        <v>58</v>
      </c>
    </row>
    <row r="37" spans="1:12" s="17" customFormat="1" ht="17" customHeight="1" x14ac:dyDescent="0.25">
      <c r="B37" s="18">
        <v>30</v>
      </c>
      <c r="C37" s="19" t="s">
        <v>20</v>
      </c>
      <c r="E37" s="20">
        <v>0</v>
      </c>
      <c r="F37" s="21">
        <v>1</v>
      </c>
      <c r="G37" s="21">
        <v>2</v>
      </c>
      <c r="H37" s="21">
        <v>3</v>
      </c>
      <c r="I37" s="22">
        <v>4</v>
      </c>
      <c r="J37" s="23"/>
      <c r="K37" s="18" t="s">
        <v>59</v>
      </c>
    </row>
    <row r="38" spans="1:12" s="17" customFormat="1" ht="17" customHeight="1" x14ac:dyDescent="0.25">
      <c r="B38" s="18">
        <v>31</v>
      </c>
      <c r="C38" s="19" t="s">
        <v>71</v>
      </c>
      <c r="E38" s="20">
        <v>0</v>
      </c>
      <c r="F38" s="21">
        <v>1</v>
      </c>
      <c r="G38" s="21">
        <v>2</v>
      </c>
      <c r="H38" s="40">
        <v>3</v>
      </c>
      <c r="I38" s="22">
        <v>4</v>
      </c>
      <c r="J38" s="23"/>
      <c r="K38" s="18" t="s">
        <v>58</v>
      </c>
    </row>
    <row r="39" spans="1:12" s="17" customFormat="1" ht="9" customHeight="1" thickBot="1" x14ac:dyDescent="0.3">
      <c r="A39" s="41"/>
      <c r="B39" s="41"/>
      <c r="C39" s="41"/>
      <c r="D39" s="42"/>
      <c r="E39" s="42"/>
      <c r="F39" s="42"/>
      <c r="G39" s="42"/>
      <c r="H39" s="43"/>
      <c r="I39" s="41"/>
      <c r="J39" s="42"/>
      <c r="K39" s="42"/>
      <c r="L39" s="41"/>
    </row>
    <row r="40" spans="1:12" ht="9" customHeight="1" x14ac:dyDescent="0.15">
      <c r="C40" s="11"/>
      <c r="D40" s="11"/>
      <c r="E40" s="9"/>
      <c r="F40" s="9"/>
      <c r="G40" s="9"/>
      <c r="H40" s="9"/>
      <c r="I40" s="9"/>
      <c r="J40" s="9"/>
      <c r="K40" s="51"/>
    </row>
    <row r="41" spans="1:12" ht="9" customHeight="1" x14ac:dyDescent="0.15">
      <c r="B41" s="10"/>
      <c r="C41" s="11"/>
      <c r="D41" s="11"/>
      <c r="E41" s="9"/>
      <c r="F41" s="9"/>
      <c r="G41" s="9"/>
      <c r="H41" s="9"/>
      <c r="I41" s="9"/>
      <c r="J41" s="9"/>
      <c r="K41" s="51"/>
    </row>
  </sheetData>
  <mergeCells count="8">
    <mergeCell ref="B1:K1"/>
    <mergeCell ref="B3:K3"/>
    <mergeCell ref="E5:E7"/>
    <mergeCell ref="F5:F7"/>
    <mergeCell ref="G5:G7"/>
    <mergeCell ref="H5:H7"/>
    <mergeCell ref="I5:I7"/>
    <mergeCell ref="K5:K7"/>
  </mergeCells>
  <phoneticPr fontId="11"/>
  <pageMargins left="0.78740157480314965" right="0.39370078740157483" top="0.78740157480314965" bottom="0.39370078740157483" header="0.51181102362204722" footer="0.19685039370078741"/>
  <pageSetup paperSize="9" orientation="portrait" horizontalDpi="4294967292" verticalDpi="4294967292"/>
  <headerFooter>
    <oddFooter>&amp;R&amp;"ＭＳ ゴシック,標準"&amp;8 2007.08　Ver.4.1_x000D_神奈川県総合リハビリテーションセンター・吉備国際大学臨床心理学研究科_x000D_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topLeftCell="A27" workbookViewId="0">
      <selection activeCell="D10" sqref="D10:D11"/>
    </sheetView>
  </sheetViews>
  <sheetFormatPr baseColWidth="12" defaultColWidth="10.625" defaultRowHeight="15" customHeight="1" x14ac:dyDescent="0.15"/>
  <cols>
    <col min="1" max="1" width="1.125" style="73" customWidth="1"/>
    <col min="2" max="2" width="13.625" style="79" customWidth="1"/>
    <col min="3" max="3" width="5.625" style="74" customWidth="1"/>
    <col min="4" max="4" width="10.5" style="74" bestFit="1" customWidth="1"/>
    <col min="5" max="5" width="3.25" style="64" bestFit="1" customWidth="1"/>
    <col min="6" max="6" width="11.375" style="73" bestFit="1" customWidth="1"/>
    <col min="7" max="7" width="3.25" style="64" bestFit="1" customWidth="1"/>
    <col min="8" max="8" width="9" style="73" bestFit="1" customWidth="1"/>
    <col min="9" max="9" width="10.375" style="73" hidden="1" customWidth="1"/>
    <col min="10" max="10" width="2.625" style="73" customWidth="1"/>
    <col min="11" max="11" width="10.5" style="73" bestFit="1" customWidth="1"/>
    <col min="12" max="12" width="2.625" style="73" customWidth="1"/>
    <col min="13" max="13" width="4.375" style="76" bestFit="1" customWidth="1"/>
    <col min="14" max="14" width="2.625" style="76" customWidth="1"/>
    <col min="15" max="15" width="4" style="76" customWidth="1"/>
    <col min="16" max="16" width="6.75" style="73" bestFit="1" customWidth="1"/>
    <col min="17" max="17" width="5.625" style="73" customWidth="1"/>
    <col min="18" max="18" width="10.625" style="73"/>
    <col min="19" max="19" width="14.75" style="73" customWidth="1"/>
    <col min="20" max="20" width="21.5" style="73" customWidth="1"/>
    <col min="21" max="21" width="11.25" style="73" customWidth="1"/>
    <col min="22" max="22" width="1.625" style="73" customWidth="1"/>
    <col min="23" max="16384" width="10.625" style="73"/>
  </cols>
  <sheetData>
    <row r="1" spans="1:36" s="64" customFormat="1" ht="20" customHeight="1" thickBot="1" x14ac:dyDescent="0.2">
      <c r="A1" s="63"/>
      <c r="B1" s="158" t="s">
        <v>79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20"/>
      <c r="O1" s="63"/>
      <c r="P1" s="158" t="s">
        <v>81</v>
      </c>
      <c r="Q1" s="158"/>
      <c r="R1" s="158"/>
      <c r="S1" s="158"/>
      <c r="T1" s="158"/>
      <c r="U1" s="158"/>
      <c r="V1" s="121"/>
    </row>
    <row r="2" spans="1:36" s="64" customFormat="1" ht="12" customHeight="1" x14ac:dyDescent="0.15">
      <c r="A2" s="121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1"/>
      <c r="P2" s="128"/>
      <c r="Q2" s="128"/>
      <c r="R2" s="128"/>
      <c r="S2" s="128"/>
      <c r="T2" s="128"/>
      <c r="U2" s="128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</row>
    <row r="3" spans="1:36" s="66" customFormat="1" ht="60" customHeight="1" x14ac:dyDescent="0.25">
      <c r="A3" s="65"/>
      <c r="B3" s="159" t="s">
        <v>78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68"/>
      <c r="O3" s="67"/>
      <c r="P3" s="159" t="s">
        <v>50</v>
      </c>
      <c r="Q3" s="159"/>
      <c r="R3" s="159"/>
      <c r="S3" s="159"/>
      <c r="T3" s="159"/>
      <c r="U3" s="159"/>
      <c r="V3" s="122"/>
    </row>
    <row r="4" spans="1:36" s="66" customFormat="1" ht="16.5" customHeight="1" x14ac:dyDescent="0.15">
      <c r="A4" s="65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7"/>
      <c r="P4" s="69"/>
      <c r="Q4" s="69"/>
      <c r="R4" s="69"/>
      <c r="S4" s="69"/>
      <c r="T4" s="69"/>
      <c r="U4" s="69"/>
    </row>
    <row r="5" spans="1:36" s="66" customFormat="1" ht="15" customHeight="1" x14ac:dyDescent="0.15">
      <c r="A5" s="65"/>
      <c r="B5" s="70"/>
      <c r="C5" s="70"/>
      <c r="D5" s="70"/>
      <c r="E5" s="70"/>
      <c r="F5" s="70"/>
      <c r="G5" s="70"/>
      <c r="H5" s="70"/>
      <c r="I5" s="70"/>
      <c r="J5" s="70"/>
      <c r="K5" s="71" t="s">
        <v>22</v>
      </c>
      <c r="L5" s="70"/>
      <c r="M5" s="70"/>
      <c r="N5" s="70"/>
      <c r="O5" s="67"/>
      <c r="P5" s="72"/>
      <c r="Q5" s="72"/>
      <c r="R5" s="72"/>
      <c r="S5" s="72"/>
      <c r="T5" s="72"/>
      <c r="U5" s="72"/>
    </row>
    <row r="6" spans="1:36" ht="15" customHeight="1" x14ac:dyDescent="0.15">
      <c r="B6" s="73"/>
      <c r="D6" s="73"/>
      <c r="E6" s="75"/>
      <c r="F6" s="76"/>
      <c r="G6" s="75"/>
      <c r="H6" s="76"/>
      <c r="K6" s="77" t="s">
        <v>39</v>
      </c>
      <c r="M6" s="78" t="s">
        <v>3</v>
      </c>
      <c r="N6" s="78"/>
      <c r="O6" s="78"/>
      <c r="P6" s="160" t="s">
        <v>3</v>
      </c>
      <c r="Q6" s="160"/>
    </row>
    <row r="7" spans="1:36" ht="15" customHeight="1" x14ac:dyDescent="0.15">
      <c r="K7" s="80" t="s">
        <v>47</v>
      </c>
      <c r="P7" s="76" t="s">
        <v>40</v>
      </c>
      <c r="Q7" s="81" t="str">
        <f>M10</f>
        <v/>
      </c>
    </row>
    <row r="8" spans="1:36" ht="15" customHeight="1" x14ac:dyDescent="0.15">
      <c r="B8" s="82" t="s">
        <v>83</v>
      </c>
      <c r="D8" s="73"/>
      <c r="G8" s="83"/>
      <c r="H8" s="84"/>
      <c r="K8" s="85"/>
      <c r="P8" s="76" t="s">
        <v>41</v>
      </c>
      <c r="Q8" s="81" t="str">
        <f>M15</f>
        <v/>
      </c>
    </row>
    <row r="9" spans="1:36" ht="15" customHeight="1" thickBot="1" x14ac:dyDescent="0.2">
      <c r="B9" s="73"/>
      <c r="C9" s="86"/>
      <c r="D9" s="87" t="s">
        <v>49</v>
      </c>
      <c r="E9" s="88"/>
      <c r="F9" s="87" t="s">
        <v>16</v>
      </c>
      <c r="G9" s="88"/>
      <c r="H9" s="89" t="s">
        <v>48</v>
      </c>
      <c r="J9" s="90"/>
      <c r="K9" s="91"/>
      <c r="P9" s="76" t="s">
        <v>42</v>
      </c>
      <c r="Q9" s="81" t="str">
        <f>M20</f>
        <v/>
      </c>
    </row>
    <row r="10" spans="1:36" ht="15" customHeight="1" x14ac:dyDescent="0.15">
      <c r="B10" s="73"/>
      <c r="D10" s="155"/>
      <c r="E10" s="157" t="s">
        <v>73</v>
      </c>
      <c r="F10" s="155"/>
      <c r="G10" s="152" t="s">
        <v>74</v>
      </c>
      <c r="H10" s="161" t="str">
        <f>IF(ISERR(D10/F10),"",D10/F10)</f>
        <v/>
      </c>
      <c r="I10" s="92"/>
      <c r="K10" s="93">
        <v>0.52</v>
      </c>
      <c r="M10" s="153" t="str">
        <f>IF(ISERR((H10-K10)/K11),"",(H10-K10)/K11)</f>
        <v/>
      </c>
      <c r="N10" s="123"/>
      <c r="O10" s="94"/>
      <c r="P10" s="76" t="s">
        <v>43</v>
      </c>
      <c r="Q10" s="81" t="str">
        <f>M25</f>
        <v/>
      </c>
    </row>
    <row r="11" spans="1:36" ht="15" customHeight="1" thickBot="1" x14ac:dyDescent="0.2">
      <c r="B11" s="73"/>
      <c r="D11" s="156"/>
      <c r="E11" s="157"/>
      <c r="F11" s="156"/>
      <c r="G11" s="152"/>
      <c r="H11" s="162"/>
      <c r="I11" s="92"/>
      <c r="K11" s="95">
        <v>0.47</v>
      </c>
      <c r="M11" s="154"/>
      <c r="N11" s="123"/>
      <c r="O11" s="94"/>
      <c r="P11" s="76" t="s">
        <v>44</v>
      </c>
      <c r="Q11" s="81" t="str">
        <f>M30</f>
        <v/>
      </c>
    </row>
    <row r="12" spans="1:36" ht="15" customHeight="1" x14ac:dyDescent="0.15">
      <c r="B12" s="73"/>
      <c r="D12" s="73"/>
      <c r="E12" s="96"/>
      <c r="F12" s="97"/>
      <c r="G12" s="96"/>
      <c r="H12" s="97"/>
      <c r="I12" s="97"/>
      <c r="K12" s="98"/>
      <c r="P12" s="76" t="s">
        <v>45</v>
      </c>
      <c r="Q12" s="81" t="str">
        <f>M35</f>
        <v/>
      </c>
    </row>
    <row r="13" spans="1:36" ht="15" customHeight="1" x14ac:dyDescent="0.15">
      <c r="B13" s="82" t="s">
        <v>7</v>
      </c>
      <c r="D13" s="73"/>
      <c r="K13" s="98"/>
      <c r="P13" s="76" t="s">
        <v>46</v>
      </c>
      <c r="Q13" s="81" t="str">
        <f>M40</f>
        <v/>
      </c>
    </row>
    <row r="14" spans="1:36" ht="15" customHeight="1" thickBot="1" x14ac:dyDescent="0.2">
      <c r="B14" s="82"/>
      <c r="C14" s="86"/>
      <c r="D14" s="87" t="s">
        <v>49</v>
      </c>
      <c r="E14" s="88"/>
      <c r="F14" s="87" t="s">
        <v>16</v>
      </c>
      <c r="G14" s="88"/>
      <c r="H14" s="89" t="s">
        <v>48</v>
      </c>
      <c r="K14" s="98"/>
    </row>
    <row r="15" spans="1:36" ht="15" customHeight="1" x14ac:dyDescent="0.15">
      <c r="B15" s="73"/>
      <c r="D15" s="155"/>
      <c r="E15" s="157" t="s">
        <v>75</v>
      </c>
      <c r="F15" s="155"/>
      <c r="G15" s="152" t="s">
        <v>76</v>
      </c>
      <c r="H15" s="150" t="str">
        <f>IF(ISERR(D15/F15),"",D15/F15)</f>
        <v/>
      </c>
      <c r="K15" s="93">
        <v>0.74</v>
      </c>
      <c r="M15" s="153" t="str">
        <f>IF(ISERR((H15-K15)/K16),"",(H15-K15)/K16)</f>
        <v/>
      </c>
      <c r="N15" s="123"/>
      <c r="O15" s="94"/>
    </row>
    <row r="16" spans="1:36" ht="15" customHeight="1" thickBot="1" x14ac:dyDescent="0.2">
      <c r="B16" s="74"/>
      <c r="D16" s="156"/>
      <c r="E16" s="157"/>
      <c r="F16" s="156"/>
      <c r="G16" s="152"/>
      <c r="H16" s="151"/>
      <c r="K16" s="95">
        <v>0.78</v>
      </c>
      <c r="M16" s="154"/>
      <c r="N16" s="123"/>
      <c r="O16" s="94"/>
      <c r="Q16" s="94"/>
    </row>
    <row r="17" spans="2:17" ht="15" customHeight="1" x14ac:dyDescent="0.15">
      <c r="B17" s="73"/>
      <c r="D17" s="73"/>
      <c r="K17" s="98"/>
      <c r="Q17" s="92"/>
    </row>
    <row r="18" spans="2:17" ht="15" customHeight="1" x14ac:dyDescent="0.15">
      <c r="B18" s="82" t="s">
        <v>51</v>
      </c>
      <c r="K18" s="98"/>
      <c r="Q18" s="94"/>
    </row>
    <row r="19" spans="2:17" ht="15" customHeight="1" thickBot="1" x14ac:dyDescent="0.2">
      <c r="B19" s="73"/>
      <c r="C19" s="86"/>
      <c r="D19" s="87" t="s">
        <v>49</v>
      </c>
      <c r="E19" s="88"/>
      <c r="F19" s="87" t="s">
        <v>16</v>
      </c>
      <c r="G19" s="88"/>
      <c r="H19" s="89" t="s">
        <v>48</v>
      </c>
      <c r="K19" s="98"/>
      <c r="Q19" s="94"/>
    </row>
    <row r="20" spans="2:17" ht="15" customHeight="1" x14ac:dyDescent="0.15">
      <c r="D20" s="155"/>
      <c r="E20" s="157" t="s">
        <v>73</v>
      </c>
      <c r="F20" s="155"/>
      <c r="G20" s="152" t="s">
        <v>74</v>
      </c>
      <c r="H20" s="150" t="str">
        <f>IF(ISERR(D20/F20),"",D20/F20)</f>
        <v/>
      </c>
      <c r="K20" s="93">
        <v>0.36</v>
      </c>
      <c r="M20" s="153" t="str">
        <f>IF(ISERR((H20-K20)/K21),"",(H20-K20)/K21)</f>
        <v/>
      </c>
      <c r="N20" s="123"/>
      <c r="O20" s="94"/>
      <c r="Q20" s="92"/>
    </row>
    <row r="21" spans="2:17" ht="15" customHeight="1" thickBot="1" x14ac:dyDescent="0.2">
      <c r="B21" s="73"/>
      <c r="D21" s="156"/>
      <c r="E21" s="157"/>
      <c r="F21" s="156"/>
      <c r="G21" s="152"/>
      <c r="H21" s="151"/>
      <c r="K21" s="95">
        <v>0.66</v>
      </c>
      <c r="M21" s="154"/>
      <c r="N21" s="123"/>
      <c r="O21" s="94"/>
      <c r="Q21" s="94"/>
    </row>
    <row r="22" spans="2:17" ht="15" customHeight="1" x14ac:dyDescent="0.15">
      <c r="B22" s="73"/>
      <c r="K22" s="98"/>
      <c r="Q22" s="92"/>
    </row>
    <row r="23" spans="2:17" ht="15" customHeight="1" x14ac:dyDescent="0.15">
      <c r="B23" s="82" t="s">
        <v>84</v>
      </c>
      <c r="D23" s="73"/>
      <c r="K23" s="91"/>
      <c r="Q23" s="94"/>
    </row>
    <row r="24" spans="2:17" ht="15" customHeight="1" thickBot="1" x14ac:dyDescent="0.2">
      <c r="B24" s="82"/>
      <c r="D24" s="87" t="s">
        <v>49</v>
      </c>
      <c r="E24" s="88"/>
      <c r="F24" s="87" t="s">
        <v>16</v>
      </c>
      <c r="G24" s="88"/>
      <c r="H24" s="89" t="s">
        <v>48</v>
      </c>
      <c r="K24" s="91"/>
    </row>
    <row r="25" spans="2:17" ht="15" customHeight="1" x14ac:dyDescent="0.15">
      <c r="B25" s="73"/>
      <c r="D25" s="155"/>
      <c r="E25" s="157" t="s">
        <v>75</v>
      </c>
      <c r="F25" s="155"/>
      <c r="G25" s="152" t="s">
        <v>76</v>
      </c>
      <c r="H25" s="150" t="str">
        <f>IF(ISERR(D25/F25),"",D25/F25)</f>
        <v/>
      </c>
      <c r="K25" s="93">
        <v>0.59</v>
      </c>
      <c r="M25" s="153" t="str">
        <f>IF(ISERR((H25-K25)/K26),"",(H25-K25)/K26)</f>
        <v/>
      </c>
      <c r="N25" s="123"/>
      <c r="O25" s="94"/>
    </row>
    <row r="26" spans="2:17" ht="15" customHeight="1" thickBot="1" x14ac:dyDescent="0.2">
      <c r="B26" s="73"/>
      <c r="D26" s="156"/>
      <c r="E26" s="157"/>
      <c r="F26" s="156"/>
      <c r="G26" s="152"/>
      <c r="H26" s="151"/>
      <c r="K26" s="95">
        <v>0.78</v>
      </c>
      <c r="M26" s="154"/>
      <c r="N26" s="123"/>
      <c r="O26" s="94"/>
    </row>
    <row r="27" spans="2:17" ht="15" customHeight="1" x14ac:dyDescent="0.15">
      <c r="B27" s="73"/>
      <c r="D27" s="73"/>
      <c r="K27" s="98"/>
    </row>
    <row r="28" spans="2:17" ht="15" customHeight="1" x14ac:dyDescent="0.15">
      <c r="B28" s="99" t="s">
        <v>85</v>
      </c>
      <c r="D28" s="73"/>
      <c r="K28" s="91"/>
    </row>
    <row r="29" spans="2:17" ht="15" customHeight="1" thickBot="1" x14ac:dyDescent="0.2">
      <c r="D29" s="87" t="s">
        <v>49</v>
      </c>
      <c r="E29" s="88"/>
      <c r="F29" s="87" t="s">
        <v>16</v>
      </c>
      <c r="G29" s="88"/>
      <c r="H29" s="89" t="s">
        <v>48</v>
      </c>
      <c r="K29" s="91"/>
    </row>
    <row r="30" spans="2:17" ht="15" customHeight="1" x14ac:dyDescent="0.15">
      <c r="D30" s="155"/>
      <c r="E30" s="157" t="s">
        <v>73</v>
      </c>
      <c r="F30" s="155"/>
      <c r="G30" s="152" t="s">
        <v>74</v>
      </c>
      <c r="H30" s="150" t="str">
        <f>IF(ISERR(D30/F30),"",D30/F30)</f>
        <v/>
      </c>
      <c r="K30" s="93">
        <v>0.72</v>
      </c>
      <c r="M30" s="153" t="str">
        <f>IF(ISERR((H30-K30)/K31),"",(H30-K30)/K31)</f>
        <v/>
      </c>
      <c r="N30" s="123"/>
      <c r="O30" s="94"/>
    </row>
    <row r="31" spans="2:17" ht="15" customHeight="1" thickBot="1" x14ac:dyDescent="0.2">
      <c r="B31" s="74"/>
      <c r="D31" s="156"/>
      <c r="E31" s="157"/>
      <c r="F31" s="156"/>
      <c r="G31" s="152"/>
      <c r="H31" s="151"/>
      <c r="K31" s="95">
        <v>0.75</v>
      </c>
      <c r="M31" s="154"/>
      <c r="N31" s="123"/>
      <c r="O31" s="94"/>
    </row>
    <row r="32" spans="2:17" ht="15" customHeight="1" x14ac:dyDescent="0.25">
      <c r="K32" s="98"/>
      <c r="Q32" s="100"/>
    </row>
    <row r="33" spans="1:22" ht="15" customHeight="1" x14ac:dyDescent="0.25">
      <c r="B33" s="82" t="s">
        <v>86</v>
      </c>
      <c r="D33" s="73"/>
      <c r="K33" s="91"/>
      <c r="Q33" s="100"/>
    </row>
    <row r="34" spans="1:22" ht="15" customHeight="1" thickBot="1" x14ac:dyDescent="0.3">
      <c r="D34" s="87" t="s">
        <v>49</v>
      </c>
      <c r="E34" s="88"/>
      <c r="F34" s="87" t="s">
        <v>16</v>
      </c>
      <c r="G34" s="88"/>
      <c r="H34" s="89" t="s">
        <v>48</v>
      </c>
      <c r="K34" s="91"/>
      <c r="Q34" s="100"/>
    </row>
    <row r="35" spans="1:22" ht="15" customHeight="1" x14ac:dyDescent="0.25">
      <c r="D35" s="155"/>
      <c r="E35" s="157" t="s">
        <v>75</v>
      </c>
      <c r="F35" s="155"/>
      <c r="G35" s="152" t="s">
        <v>76</v>
      </c>
      <c r="H35" s="150" t="str">
        <f>IF(ISERR(D35/F35),"",D35/F35)</f>
        <v/>
      </c>
      <c r="K35" s="93">
        <v>0.7</v>
      </c>
      <c r="M35" s="153" t="str">
        <f>IF(ISERR((H35-K35)/K36),"",(H35-K35)/K36)</f>
        <v/>
      </c>
      <c r="N35" s="123"/>
      <c r="O35" s="94"/>
      <c r="Q35" s="100"/>
    </row>
    <row r="36" spans="1:22" ht="15" customHeight="1" thickBot="1" x14ac:dyDescent="0.3">
      <c r="B36" s="74"/>
      <c r="D36" s="156"/>
      <c r="E36" s="157"/>
      <c r="F36" s="156"/>
      <c r="G36" s="152"/>
      <c r="H36" s="151"/>
      <c r="K36" s="95">
        <v>0.81</v>
      </c>
      <c r="M36" s="154"/>
      <c r="N36" s="123"/>
      <c r="O36" s="94"/>
      <c r="Q36" s="100"/>
    </row>
    <row r="37" spans="1:22" ht="15" customHeight="1" x14ac:dyDescent="0.25">
      <c r="B37" s="73"/>
      <c r="C37" s="101"/>
      <c r="D37" s="73"/>
      <c r="K37" s="98"/>
      <c r="Q37" s="100"/>
    </row>
    <row r="38" spans="1:22" ht="15" customHeight="1" x14ac:dyDescent="0.25">
      <c r="B38" s="82" t="s">
        <v>8</v>
      </c>
      <c r="D38" s="73"/>
      <c r="K38" s="91"/>
      <c r="Q38" s="100"/>
    </row>
    <row r="39" spans="1:22" ht="15" customHeight="1" thickBot="1" x14ac:dyDescent="0.2">
      <c r="D39" s="87" t="s">
        <v>49</v>
      </c>
      <c r="E39" s="88"/>
      <c r="F39" s="87" t="s">
        <v>16</v>
      </c>
      <c r="G39" s="88"/>
      <c r="H39" s="89" t="s">
        <v>48</v>
      </c>
      <c r="K39" s="91"/>
    </row>
    <row r="40" spans="1:22" ht="15" customHeight="1" x14ac:dyDescent="0.15">
      <c r="B40" s="73"/>
      <c r="D40" s="155"/>
      <c r="E40" s="157" t="s">
        <v>73</v>
      </c>
      <c r="F40" s="155"/>
      <c r="G40" s="152" t="s">
        <v>74</v>
      </c>
      <c r="H40" s="150" t="str">
        <f>IF(ISERR(D40/F40),"",D40/F40)</f>
        <v/>
      </c>
      <c r="K40" s="102">
        <v>0.38</v>
      </c>
      <c r="M40" s="153" t="str">
        <f>IF(ISERR((H40-K40)/K41),"",(H40-K40)/K41)</f>
        <v/>
      </c>
      <c r="N40" s="123"/>
      <c r="O40" s="94"/>
    </row>
    <row r="41" spans="1:22" ht="15" customHeight="1" thickBot="1" x14ac:dyDescent="0.2">
      <c r="D41" s="156"/>
      <c r="E41" s="157"/>
      <c r="F41" s="156"/>
      <c r="G41" s="152"/>
      <c r="H41" s="151"/>
      <c r="K41" s="103">
        <v>0.53</v>
      </c>
      <c r="M41" s="154"/>
      <c r="N41" s="123"/>
      <c r="O41" s="94"/>
    </row>
    <row r="42" spans="1:22" ht="15" customHeight="1" x14ac:dyDescent="0.15">
      <c r="A42" s="104"/>
      <c r="B42" s="104"/>
      <c r="C42" s="105"/>
      <c r="D42" s="104"/>
      <c r="E42" s="106"/>
      <c r="F42" s="104"/>
      <c r="G42" s="106"/>
      <c r="H42" s="104"/>
      <c r="I42" s="104"/>
      <c r="K42" s="107"/>
    </row>
    <row r="43" spans="1:22" ht="15" customHeight="1" thickBot="1" x14ac:dyDescent="0.2">
      <c r="D43" s="108" t="s">
        <v>77</v>
      </c>
      <c r="E43" s="76"/>
      <c r="F43" s="109" t="s">
        <v>17</v>
      </c>
      <c r="G43" s="76"/>
      <c r="H43" s="109" t="s">
        <v>18</v>
      </c>
      <c r="K43" s="92"/>
      <c r="L43" s="75"/>
    </row>
    <row r="44" spans="1:22" ht="15" customHeight="1" x14ac:dyDescent="0.15">
      <c r="D44" s="165" t="str">
        <f>IF(SUM(D10:D41)=0,"",SUM(D10:D41))</f>
        <v/>
      </c>
      <c r="E44" s="157" t="s">
        <v>73</v>
      </c>
      <c r="F44" s="165" t="str">
        <f>IF(SUM(F10:F41)=0,"",SUM(F10:F41))</f>
        <v/>
      </c>
      <c r="G44" s="152" t="s">
        <v>74</v>
      </c>
      <c r="H44" s="163" t="str">
        <f>IF(ISERR(D44/F44),"",D44/F44)</f>
        <v/>
      </c>
      <c r="K44" s="92"/>
    </row>
    <row r="45" spans="1:22" ht="15" customHeight="1" thickBot="1" x14ac:dyDescent="0.2">
      <c r="D45" s="166"/>
      <c r="E45" s="157"/>
      <c r="F45" s="166"/>
      <c r="G45" s="152"/>
      <c r="H45" s="164"/>
      <c r="K45" s="92"/>
    </row>
    <row r="46" spans="1:22" ht="15" customHeight="1" thickBot="1" x14ac:dyDescent="0.2">
      <c r="A46" s="124"/>
      <c r="B46" s="124"/>
      <c r="C46" s="125"/>
      <c r="D46" s="124"/>
      <c r="E46" s="126"/>
      <c r="F46" s="127"/>
      <c r="G46" s="126"/>
      <c r="H46" s="127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</row>
    <row r="47" spans="1:22" ht="15" customHeight="1" x14ac:dyDescent="0.15">
      <c r="M47" s="110"/>
      <c r="N47" s="110"/>
      <c r="U47" s="110"/>
    </row>
  </sheetData>
  <mergeCells count="52">
    <mergeCell ref="M30:M31"/>
    <mergeCell ref="H35:H36"/>
    <mergeCell ref="H44:H45"/>
    <mergeCell ref="D40:D41"/>
    <mergeCell ref="F40:F41"/>
    <mergeCell ref="G40:G41"/>
    <mergeCell ref="H40:H41"/>
    <mergeCell ref="M35:M36"/>
    <mergeCell ref="M40:M41"/>
    <mergeCell ref="E40:E41"/>
    <mergeCell ref="E44:E45"/>
    <mergeCell ref="D44:D45"/>
    <mergeCell ref="F44:F45"/>
    <mergeCell ref="G44:G45"/>
    <mergeCell ref="H30:H31"/>
    <mergeCell ref="D35:D36"/>
    <mergeCell ref="E35:E36"/>
    <mergeCell ref="F35:F36"/>
    <mergeCell ref="G35:G36"/>
    <mergeCell ref="G30:G31"/>
    <mergeCell ref="G10:G11"/>
    <mergeCell ref="E15:E16"/>
    <mergeCell ref="F15:F16"/>
    <mergeCell ref="D20:D21"/>
    <mergeCell ref="E20:E21"/>
    <mergeCell ref="F20:F21"/>
    <mergeCell ref="D15:D16"/>
    <mergeCell ref="D25:D26"/>
    <mergeCell ref="E25:E26"/>
    <mergeCell ref="F25:F26"/>
    <mergeCell ref="D30:D31"/>
    <mergeCell ref="E30:E31"/>
    <mergeCell ref="F30:F31"/>
    <mergeCell ref="B1:M1"/>
    <mergeCell ref="P3:U3"/>
    <mergeCell ref="M10:M11"/>
    <mergeCell ref="E10:E11"/>
    <mergeCell ref="P6:Q6"/>
    <mergeCell ref="B3:M3"/>
    <mergeCell ref="P1:U1"/>
    <mergeCell ref="D10:D11"/>
    <mergeCell ref="F10:F11"/>
    <mergeCell ref="H10:H11"/>
    <mergeCell ref="M15:M16"/>
    <mergeCell ref="H20:H21"/>
    <mergeCell ref="G25:G26"/>
    <mergeCell ref="H25:H26"/>
    <mergeCell ref="G15:G16"/>
    <mergeCell ref="H15:H16"/>
    <mergeCell ref="G20:G21"/>
    <mergeCell ref="M25:M26"/>
    <mergeCell ref="M20:M21"/>
  </mergeCells>
  <phoneticPr fontId="3"/>
  <pageMargins left="0.6692913385826772" right="0.59055118110236227" top="0.59055118110236227" bottom="0.59055118110236227" header="0.51181102362204722" footer="0.39370078740157483"/>
  <pageSetup paperSize="9" orientation="portrait" horizontalDpi="4294967294" verticalDpi="4294967294"/>
  <headerFooter>
    <oddHeader xml:space="preserve">&amp;R&amp;"ＭＳ ゴシック,標準"&amp;8P&amp;P/&amp;N </oddHeader>
    <oddFooter>&amp;R&amp;"ＭＳ ゴシック,標準"&amp;8Ver.4.1_x000D_神奈川県総合リハビリテーションセンター・吉備国際大学臨床心理学研究科</oddFooter>
  </headerFooter>
  <ignoredErrors>
    <ignoredError sqref="D44 F44 H40 H10 H15 H20 H25 H30 H35" emptyCellReferenc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概要・書誌情報</vt:lpstr>
      <vt:lpstr>TBI-31質問票</vt:lpstr>
      <vt:lpstr>自動集計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TBI-31 Ver.4.1</dc:title>
  <dc:subject/>
  <dc:creator>Yoshio KUBO</dc:creator>
  <cp:keywords/>
  <dc:description/>
  <cp:lastModifiedBy>KUBO</cp:lastModifiedBy>
  <cp:lastPrinted>2007-09-27T00:13:45Z</cp:lastPrinted>
  <dcterms:created xsi:type="dcterms:W3CDTF">2004-01-05T15:02:46Z</dcterms:created>
  <dcterms:modified xsi:type="dcterms:W3CDTF">2019-11-11T15:27:14Z</dcterms:modified>
  <cp:category/>
</cp:coreProperties>
</file>